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!ДОКУМЕНТЫ\!РАСХОДЫ (Сектор бюджета)\РЕШЕНИЯ по утверждению отчета\2024 год\2024 год\ПояснитЗапискаГодОтчет 2024\"/>
    </mc:Choice>
  </mc:AlternateContent>
  <bookViews>
    <workbookView xWindow="192" yWindow="204" windowWidth="19140" windowHeight="577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5" i="1" l="1"/>
  <c r="D12" i="1" s="1"/>
  <c r="B12" i="1"/>
  <c r="B15" i="1"/>
  <c r="C18" i="1" l="1"/>
  <c r="C23" i="1"/>
  <c r="C22" i="1"/>
  <c r="C21" i="1"/>
  <c r="C20" i="1"/>
  <c r="C17" i="1"/>
  <c r="C16" i="1"/>
  <c r="C26" i="1"/>
  <c r="C25" i="1"/>
  <c r="C24" i="1"/>
  <c r="C14" i="1"/>
  <c r="C13" i="1"/>
  <c r="B19" i="1"/>
  <c r="D19" i="1"/>
  <c r="C19" i="1" l="1"/>
  <c r="C15" i="1"/>
  <c r="C12" i="1" s="1"/>
</calcChain>
</file>

<file path=xl/sharedStrings.xml><?xml version="1.0" encoding="utf-8"?>
<sst xmlns="http://schemas.openxmlformats.org/spreadsheetml/2006/main" count="27" uniqueCount="26">
  <si>
    <t>Наименование муниципальных программ</t>
  </si>
  <si>
    <t>Подпрограмма "Охрана окружающей среды в Белохолуницком районе"</t>
  </si>
  <si>
    <t>Мероприятия не вошедшие в подпрограммы</t>
  </si>
  <si>
    <t>Подпрограмма "Молодежная политика в Белохолуницком районе"</t>
  </si>
  <si>
    <t>Подпрограмма "Развитие физической культуры и спорта в Белохолуницком районе"</t>
  </si>
  <si>
    <t>Подпрограмма "Социальная поддержка детей-сирот и детей, оставшихся без попечения родителей, детей, находящихся под опекой"</t>
  </si>
  <si>
    <t>Муниципальная программа «Управление финансами муниципального образования и регулирование межбюджетных отношений»</t>
  </si>
  <si>
    <t>Муниципальная программа «Развитие образования Белохолуницкого района»</t>
  </si>
  <si>
    <t>Муниципальная программа «Создание безопасных и благоприятных условий жизнедеятельности в Белохолуницком районе»</t>
  </si>
  <si>
    <t>Муниципальная программа «Совершенствование организации муниципального управления»</t>
  </si>
  <si>
    <t>Муниципальная программа «Социальная политика и профилактика правонарушений в Белохолуницком районе»</t>
  </si>
  <si>
    <t>Муниципальная программа «Развитие культуры Белохолуницкого района»</t>
  </si>
  <si>
    <t>Муниципальная программа «Управление муниципальным имуществом»</t>
  </si>
  <si>
    <t>Муниципальная программа "Развитие транспортной инфраструктуры в Белохолуницком районе"</t>
  </si>
  <si>
    <t>к пояснительной записке</t>
  </si>
  <si>
    <t xml:space="preserve">Сведения </t>
  </si>
  <si>
    <t xml:space="preserve">о внесенных изменениях в решение Белохолуницкой районной Думы </t>
  </si>
  <si>
    <t xml:space="preserve">на реализацию муниципальных программ </t>
  </si>
  <si>
    <t xml:space="preserve">Внесенные изменения в решение районной Думы в течение года </t>
  </si>
  <si>
    <t>Белохолуницкий муниципальный район Кировской области"</t>
  </si>
  <si>
    <t xml:space="preserve">"О бюджете муниципального образования </t>
  </si>
  <si>
    <t>ИТОГО расходов по муниципальным программам</t>
  </si>
  <si>
    <t>Приложение № 3</t>
  </si>
  <si>
    <t>Первоначальный план по решению районной Думы от 20.12.2023               № 182</t>
  </si>
  <si>
    <t>Уточненный план по решению районной Думы от 13.12.2024 № 252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</si>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</sst>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5"/>
    </xf>
    <xf numFmtId="0" fontId="1" fillId="0" borderId="0" xfId="0" applyFont="1"/>
    <xf numFmtId="0" fontId="5" fillId="0" borderId="0" xfId="0" applyFont="1"/>
    <xf numFmtId="0" fontId="8" fillId="0" borderId="1" xfId="0" applyFont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justify"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9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/>
    <xf numFmtId="0" fontId="7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D17" sqref="D17"/>
    </sheetView>
  </sheetViews>
  <sheetFormatPr defaultRowHeight="14.4" x14ac:dyDescent="0.3"/>
  <cols>
    <col min="1" max="1" width="50.5546875" customWidth="1"/>
    <col min="2" max="2" width="15.33203125" customWidth="1"/>
    <col min="3" max="3" width="16.33203125" customWidth="1"/>
    <col min="4" max="4" width="16.44140625" customWidth="1"/>
  </cols>
  <sheetData>
    <row r="1" spans="1:4" ht="15.6" x14ac:dyDescent="0.3">
      <c r="A1" s="2"/>
      <c r="B1" s="3" t="s">
        <v>22</v>
      </c>
      <c r="C1" s="4"/>
      <c r="D1" s="4"/>
    </row>
    <row r="2" spans="1:4" ht="15.6" x14ac:dyDescent="0.3">
      <c r="A2" s="2"/>
      <c r="B2" s="3" t="s">
        <v>14</v>
      </c>
      <c r="C2" s="4"/>
      <c r="D2" s="4"/>
    </row>
    <row r="3" spans="1:4" ht="15.6" x14ac:dyDescent="0.3">
      <c r="A3" s="2"/>
      <c r="B3" s="4"/>
      <c r="C3" s="4"/>
      <c r="D3" s="4"/>
    </row>
    <row r="4" spans="1:4" ht="15.6" x14ac:dyDescent="0.3">
      <c r="A4" s="19" t="s">
        <v>15</v>
      </c>
      <c r="B4" s="20"/>
      <c r="C4" s="20"/>
      <c r="D4" s="20"/>
    </row>
    <row r="5" spans="1:4" ht="15.6" x14ac:dyDescent="0.3">
      <c r="A5" s="21" t="s">
        <v>16</v>
      </c>
      <c r="B5" s="21"/>
      <c r="C5" s="21"/>
      <c r="D5" s="21"/>
    </row>
    <row r="6" spans="1:4" ht="15.6" x14ac:dyDescent="0.3">
      <c r="A6" s="21" t="s">
        <v>20</v>
      </c>
      <c r="B6" s="24"/>
      <c r="C6" s="24"/>
      <c r="D6" s="24"/>
    </row>
    <row r="7" spans="1:4" ht="15.6" x14ac:dyDescent="0.3">
      <c r="A7" s="21" t="s">
        <v>19</v>
      </c>
      <c r="B7" s="22"/>
      <c r="C7" s="22"/>
      <c r="D7" s="22"/>
    </row>
    <row r="8" spans="1:4" ht="15.6" x14ac:dyDescent="0.3">
      <c r="A8" s="19" t="s">
        <v>17</v>
      </c>
      <c r="B8" s="23"/>
      <c r="C8" s="23"/>
      <c r="D8" s="23"/>
    </row>
    <row r="9" spans="1:4" ht="15.6" x14ac:dyDescent="0.3">
      <c r="A9" s="19" t="s">
        <v>25</v>
      </c>
      <c r="B9" s="23"/>
      <c r="C9" s="23"/>
      <c r="D9" s="23"/>
    </row>
    <row r="10" spans="1:4" ht="18" x14ac:dyDescent="0.3">
      <c r="A10" s="1"/>
    </row>
    <row r="11" spans="1:4" ht="85.8" customHeight="1" x14ac:dyDescent="0.3">
      <c r="A11" s="9" t="s">
        <v>0</v>
      </c>
      <c r="B11" s="5" t="s">
        <v>23</v>
      </c>
      <c r="C11" s="5" t="s">
        <v>18</v>
      </c>
      <c r="D11" s="5" t="s">
        <v>24</v>
      </c>
    </row>
    <row r="12" spans="1:4" ht="40.799999999999997" customHeight="1" x14ac:dyDescent="0.3">
      <c r="A12" s="10" t="s">
        <v>21</v>
      </c>
      <c r="B12" s="11">
        <f>B13+B14+B15+B18+B19+B24+B25+B26</f>
        <v>669423.9</v>
      </c>
      <c r="C12" s="11">
        <f t="shared" ref="C12:D12" si="0">C13+C14+C15+C18+C19+C24+C25+C26</f>
        <v>98446.93</v>
      </c>
      <c r="D12" s="11">
        <f t="shared" si="0"/>
        <v>767870.83000000007</v>
      </c>
    </row>
    <row r="13" spans="1:4" ht="41.4" x14ac:dyDescent="0.3">
      <c r="A13" s="14" t="s">
        <v>6</v>
      </c>
      <c r="B13" s="15">
        <v>52057.7</v>
      </c>
      <c r="C13" s="15">
        <f>SUM(D13-B13)</f>
        <v>1598</v>
      </c>
      <c r="D13" s="16">
        <v>53655.7</v>
      </c>
    </row>
    <row r="14" spans="1:4" ht="35.4" customHeight="1" x14ac:dyDescent="0.3">
      <c r="A14" s="14" t="s">
        <v>7</v>
      </c>
      <c r="B14" s="15">
        <v>324433.26</v>
      </c>
      <c r="C14" s="15">
        <f>SUM(D14-B14)</f>
        <v>44581.729999999981</v>
      </c>
      <c r="D14" s="16">
        <v>369014.99</v>
      </c>
    </row>
    <row r="15" spans="1:4" ht="42.6" customHeight="1" x14ac:dyDescent="0.3">
      <c r="A15" s="14" t="s">
        <v>8</v>
      </c>
      <c r="B15" s="15">
        <f>SUM(B16:B17)</f>
        <v>3784.2</v>
      </c>
      <c r="C15" s="15">
        <f>SUM(C16:C17)</f>
        <v>1598.1700000000003</v>
      </c>
      <c r="D15" s="16">
        <f>SUM(D16:D17)</f>
        <v>5382.37</v>
      </c>
    </row>
    <row r="16" spans="1:4" ht="27.6" x14ac:dyDescent="0.3">
      <c r="A16" s="17" t="s">
        <v>1</v>
      </c>
      <c r="B16" s="12">
        <v>2459.1999999999998</v>
      </c>
      <c r="C16" s="12">
        <f>SUM(D16-B16)</f>
        <v>1034.4500000000003</v>
      </c>
      <c r="D16" s="13">
        <v>3493.65</v>
      </c>
    </row>
    <row r="17" spans="1:4" x14ac:dyDescent="0.3">
      <c r="A17" s="17" t="s">
        <v>2</v>
      </c>
      <c r="B17" s="12">
        <v>1325</v>
      </c>
      <c r="C17" s="12">
        <f>SUM(D17-B17)</f>
        <v>563.72</v>
      </c>
      <c r="D17" s="13">
        <v>1888.72</v>
      </c>
    </row>
    <row r="18" spans="1:4" ht="27.6" x14ac:dyDescent="0.3">
      <c r="A18" s="14" t="s">
        <v>9</v>
      </c>
      <c r="B18" s="15">
        <v>43494.16</v>
      </c>
      <c r="C18" s="15">
        <f>SUM(D18-B18)</f>
        <v>5468.07</v>
      </c>
      <c r="D18" s="16">
        <v>48962.23</v>
      </c>
    </row>
    <row r="19" spans="1:4" ht="41.4" x14ac:dyDescent="0.3">
      <c r="A19" s="14" t="s">
        <v>10</v>
      </c>
      <c r="B19" s="15">
        <f>SUM(B20:B23)</f>
        <v>11029.7</v>
      </c>
      <c r="C19" s="15">
        <f>SUM(C20:C23)</f>
        <v>3302.3300000000004</v>
      </c>
      <c r="D19" s="16">
        <f>SUM(D20:D23)</f>
        <v>14332.03</v>
      </c>
    </row>
    <row r="20" spans="1:4" ht="27.6" x14ac:dyDescent="0.3">
      <c r="A20" s="17" t="s">
        <v>3</v>
      </c>
      <c r="B20" s="12">
        <v>410</v>
      </c>
      <c r="C20" s="12">
        <f t="shared" ref="C20:C23" si="1">SUM(D20-B20)</f>
        <v>75.180000000000007</v>
      </c>
      <c r="D20" s="13">
        <v>485.18</v>
      </c>
    </row>
    <row r="21" spans="1:4" ht="27.6" x14ac:dyDescent="0.3">
      <c r="A21" s="17" t="s">
        <v>4</v>
      </c>
      <c r="B21" s="12">
        <v>400</v>
      </c>
      <c r="C21" s="12">
        <f t="shared" si="1"/>
        <v>-56</v>
      </c>
      <c r="D21" s="13">
        <v>344</v>
      </c>
    </row>
    <row r="22" spans="1:4" ht="41.4" x14ac:dyDescent="0.3">
      <c r="A22" s="17" t="s">
        <v>5</v>
      </c>
      <c r="B22" s="12">
        <v>8217</v>
      </c>
      <c r="C22" s="12">
        <f t="shared" si="1"/>
        <v>-247</v>
      </c>
      <c r="D22" s="13">
        <v>7970</v>
      </c>
    </row>
    <row r="23" spans="1:4" x14ac:dyDescent="0.3">
      <c r="A23" s="17" t="s">
        <v>2</v>
      </c>
      <c r="B23" s="12">
        <v>2002.7</v>
      </c>
      <c r="C23" s="12">
        <f t="shared" si="1"/>
        <v>3530.1500000000005</v>
      </c>
      <c r="D23" s="13">
        <v>5532.85</v>
      </c>
    </row>
    <row r="24" spans="1:4" ht="27.6" x14ac:dyDescent="0.3">
      <c r="A24" s="14" t="s">
        <v>11</v>
      </c>
      <c r="B24" s="15">
        <v>188137.08</v>
      </c>
      <c r="C24" s="15">
        <f>SUM(D24-B24)</f>
        <v>35318.140000000014</v>
      </c>
      <c r="D24" s="16">
        <v>223455.22</v>
      </c>
    </row>
    <row r="25" spans="1:4" ht="27.6" x14ac:dyDescent="0.3">
      <c r="A25" s="14" t="s">
        <v>12</v>
      </c>
      <c r="B25" s="15">
        <v>6511.2</v>
      </c>
      <c r="C25" s="15">
        <f t="shared" ref="C25:C26" si="2">SUM(D25-B25)</f>
        <v>4318.95</v>
      </c>
      <c r="D25" s="16">
        <v>10830.15</v>
      </c>
    </row>
    <row r="26" spans="1:4" ht="31.8" customHeight="1" x14ac:dyDescent="0.3">
      <c r="A26" s="14" t="s">
        <v>13</v>
      </c>
      <c r="B26" s="18">
        <v>39976.6</v>
      </c>
      <c r="C26" s="15">
        <f t="shared" si="2"/>
        <v>2261.5400000000009</v>
      </c>
      <c r="D26" s="16">
        <v>42238.14</v>
      </c>
    </row>
    <row r="27" spans="1:4" ht="15.6" x14ac:dyDescent="0.3">
      <c r="A27" s="7"/>
      <c r="B27" s="6"/>
      <c r="C27" s="8"/>
      <c r="D27" s="8"/>
    </row>
  </sheetData>
  <mergeCells count="6">
    <mergeCell ref="A4:D4"/>
    <mergeCell ref="A7:D7"/>
    <mergeCell ref="A8:D8"/>
    <mergeCell ref="A9:D9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User1</cp:lastModifiedBy>
  <cp:lastPrinted>2023-03-24T08:46:32Z</cp:lastPrinted>
  <dcterms:created xsi:type="dcterms:W3CDTF">2019-03-14T05:27:18Z</dcterms:created>
  <dcterms:modified xsi:type="dcterms:W3CDTF">2025-02-17T10:12:26Z</dcterms:modified>
</cp:coreProperties>
</file>