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квартал'!$A$5:$X$14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<sst xmlns="http://schemas.openxmlformats.org/spreadsheetml/2006/main" count="38" uniqueCount="37">
  <si>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</si>
  <si>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</si>
  <si>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</si>
  <si>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</si>
  <si>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</si>
  <si>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</si>
  <si>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</si>
  <si>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</si>
  <si>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</si>
  <si>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</si>
  <si>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</si>
  <si>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</si>
  <si>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</si>
  <si>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</si>
  <si>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</si>
  <si>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</si>
  <si>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</si>
  <si>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</si>
  <si>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</si>
  <si>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</si>
  <si>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</si>
  <si>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</si>
  <si>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</si>
  <si>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</si>
  <si>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</si>
  <si>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</si>
  <si>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</si>
  <si>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МБОУ ДОД ДШИ</t>
  </si>
  <si>
    <t>МБУК "Белох.Дом культуры"</t>
  </si>
  <si>
    <t>МБУ СКК "Здоровье"</t>
  </si>
  <si>
    <t>МБОУ ДОД ДХШ</t>
  </si>
  <si>
    <t>МБОУ ДОД ДШИ п.Подрезчиха</t>
  </si>
  <si>
    <t>Исполнитель :  Мумрикова Е.Н.    4-24-31</t>
  </si>
  <si>
    <t xml:space="preserve">                                                                                                       МОНИТОРИНГ БЮДЖЕТНЫХ УЧРЕЖДЕНИЙ БЕЛОХОЛУНИЦКОГО РАЙОНА за 2020 год</t>
  </si>
  <si>
    <t>Х</t>
  </si>
  <si>
    <t>МБУК "Белох. краеведческий музей"</t>
  </si>
  <si>
    <t>МБУК "Белох. центральная библиотека"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</si>
</sst>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69" zoomScalePageLayoutView="0" workbookViewId="0" topLeftCell="A10">
      <selection activeCell="B20" sqref="B20"/>
    </sheetView>
  </sheetViews>
  <sheetFormatPr defaultColWidth="9.140625" defaultRowHeight="15"/>
  <cols>
    <col min="1" max="1" width="6.8515625" style="6" customWidth="1"/>
    <col min="2" max="2" width="41.5742187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4" t="s">
        <v>17</v>
      </c>
    </row>
    <row r="2" spans="1:24" ht="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</row>
    <row r="5" spans="1:24" ht="15">
      <c r="A5" s="8">
        <v>1</v>
      </c>
      <c r="B5" s="8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1">
        <v>20</v>
      </c>
      <c r="V5" s="21">
        <v>21</v>
      </c>
      <c r="W5" s="21">
        <v>22</v>
      </c>
      <c r="X5" s="21">
        <v>23</v>
      </c>
    </row>
    <row r="6" spans="1:24" ht="15">
      <c r="A6" s="8">
        <v>902</v>
      </c>
      <c r="B6" s="8" t="s">
        <v>28</v>
      </c>
      <c r="C6" s="15">
        <v>45074</v>
      </c>
      <c r="D6" s="15">
        <v>4113.7</v>
      </c>
      <c r="E6" s="15">
        <v>1688.2</v>
      </c>
      <c r="F6" s="15">
        <v>1782.2</v>
      </c>
      <c r="G6" s="15">
        <v>1772.7</v>
      </c>
      <c r="H6" s="15"/>
      <c r="I6" s="15"/>
      <c r="J6" s="15"/>
      <c r="K6" s="15"/>
      <c r="L6" s="15">
        <v>3967.6</v>
      </c>
      <c r="M6" s="15">
        <v>69.7</v>
      </c>
      <c r="N6" s="15">
        <v>27339</v>
      </c>
      <c r="O6" s="15">
        <v>46222.22</v>
      </c>
      <c r="P6" s="15">
        <v>33290.8</v>
      </c>
      <c r="Q6" s="15">
        <v>33290.8</v>
      </c>
      <c r="R6" s="15">
        <v>10633.4</v>
      </c>
      <c r="S6" s="15">
        <v>10319.2</v>
      </c>
      <c r="T6" s="15">
        <v>325.4</v>
      </c>
      <c r="U6" s="1"/>
      <c r="V6" s="1"/>
      <c r="W6" s="1"/>
      <c r="X6" s="1"/>
    </row>
    <row r="7" spans="1:24" ht="15">
      <c r="A7" s="8">
        <v>902</v>
      </c>
      <c r="B7" s="8" t="s">
        <v>36</v>
      </c>
      <c r="C7" s="15">
        <v>21103.8</v>
      </c>
      <c r="D7" s="15">
        <v>760.9</v>
      </c>
      <c r="E7" s="15">
        <v>388.5</v>
      </c>
      <c r="F7" s="15">
        <v>406.1</v>
      </c>
      <c r="G7" s="15">
        <v>406.1</v>
      </c>
      <c r="H7" s="15"/>
      <c r="I7" s="15"/>
      <c r="J7" s="15"/>
      <c r="K7" s="15"/>
      <c r="L7" s="15">
        <v>470.3</v>
      </c>
      <c r="M7" s="15">
        <v>44.8</v>
      </c>
      <c r="N7" s="15">
        <v>24793</v>
      </c>
      <c r="O7" s="15">
        <v>43683</v>
      </c>
      <c r="P7" s="15">
        <v>18187.3</v>
      </c>
      <c r="Q7" s="15">
        <v>18187.3</v>
      </c>
      <c r="R7" s="15">
        <v>2662.7</v>
      </c>
      <c r="S7" s="15">
        <v>2623.8</v>
      </c>
      <c r="T7" s="15">
        <v>141.5</v>
      </c>
      <c r="U7" s="1"/>
      <c r="V7" s="1"/>
      <c r="W7" s="1"/>
      <c r="X7" s="1"/>
    </row>
    <row r="8" spans="1:24" ht="15">
      <c r="A8" s="8">
        <v>902</v>
      </c>
      <c r="B8" s="8" t="s">
        <v>26</v>
      </c>
      <c r="C8" s="15">
        <v>1005</v>
      </c>
      <c r="D8" s="15">
        <v>32</v>
      </c>
      <c r="E8" s="15">
        <v>7.3</v>
      </c>
      <c r="F8" s="15">
        <v>0</v>
      </c>
      <c r="G8" s="15">
        <v>0</v>
      </c>
      <c r="H8" s="15"/>
      <c r="I8" s="15"/>
      <c r="J8" s="15"/>
      <c r="K8" s="15"/>
      <c r="L8" s="15"/>
      <c r="M8" s="15">
        <v>2</v>
      </c>
      <c r="N8" s="15">
        <v>21521</v>
      </c>
      <c r="O8" s="15">
        <v>15444.4</v>
      </c>
      <c r="P8" s="15">
        <v>741.6</v>
      </c>
      <c r="Q8" s="15">
        <v>741.6</v>
      </c>
      <c r="R8" s="15">
        <v>223.6</v>
      </c>
      <c r="S8" s="15">
        <v>221.2</v>
      </c>
      <c r="T8" s="15"/>
      <c r="U8" s="1"/>
      <c r="V8" s="1"/>
      <c r="W8" s="1"/>
      <c r="X8" s="1"/>
    </row>
    <row r="9" spans="1:24" ht="15">
      <c r="A9" s="8">
        <v>902</v>
      </c>
      <c r="B9" s="8" t="s">
        <v>31</v>
      </c>
      <c r="C9" s="15">
        <v>1284</v>
      </c>
      <c r="D9" s="15">
        <v>57.9</v>
      </c>
      <c r="E9" s="15">
        <v>9.9</v>
      </c>
      <c r="F9" s="15">
        <v>0</v>
      </c>
      <c r="G9" s="15">
        <v>0</v>
      </c>
      <c r="H9" s="15"/>
      <c r="I9" s="15"/>
      <c r="J9" s="15"/>
      <c r="K9" s="15"/>
      <c r="L9" s="15"/>
      <c r="M9" s="15">
        <v>2.2</v>
      </c>
      <c r="N9" s="15">
        <v>29636</v>
      </c>
      <c r="O9" s="15">
        <v>17366.7</v>
      </c>
      <c r="P9" s="15">
        <v>1075</v>
      </c>
      <c r="Q9" s="15">
        <v>1075</v>
      </c>
      <c r="R9" s="15">
        <v>166.9</v>
      </c>
      <c r="S9" s="15">
        <v>164.5</v>
      </c>
      <c r="T9" s="15"/>
      <c r="U9" s="1"/>
      <c r="V9" s="1"/>
      <c r="W9" s="1"/>
      <c r="X9" s="1"/>
    </row>
    <row r="10" spans="1:24" ht="15">
      <c r="A10" s="8">
        <v>902</v>
      </c>
      <c r="B10" s="8" t="s">
        <v>35</v>
      </c>
      <c r="C10" s="15">
        <v>3079.9</v>
      </c>
      <c r="D10" s="15"/>
      <c r="E10" s="15">
        <v>74.1</v>
      </c>
      <c r="F10" s="15">
        <v>43.9</v>
      </c>
      <c r="G10" s="15">
        <v>43.9</v>
      </c>
      <c r="H10" s="15"/>
      <c r="I10" s="15"/>
      <c r="J10" s="15"/>
      <c r="K10" s="15"/>
      <c r="L10" s="15"/>
      <c r="M10" s="15">
        <v>8</v>
      </c>
      <c r="N10" s="15">
        <v>21225</v>
      </c>
      <c r="O10" s="15">
        <v>37392</v>
      </c>
      <c r="P10" s="15">
        <v>2673.6</v>
      </c>
      <c r="Q10" s="15">
        <v>2673.6</v>
      </c>
      <c r="R10" s="15">
        <v>319</v>
      </c>
      <c r="S10" s="15">
        <v>313.5</v>
      </c>
      <c r="T10" s="15"/>
      <c r="U10" s="1"/>
      <c r="V10" s="1"/>
      <c r="W10" s="1"/>
      <c r="X10" s="1"/>
    </row>
    <row r="11" spans="1:24" ht="15">
      <c r="A11" s="8">
        <v>902</v>
      </c>
      <c r="B11" s="8" t="s">
        <v>29</v>
      </c>
      <c r="C11" s="15">
        <v>3876</v>
      </c>
      <c r="D11" s="15"/>
      <c r="E11" s="15">
        <v>144.1</v>
      </c>
      <c r="F11" s="15">
        <v>161.1</v>
      </c>
      <c r="G11" s="15">
        <v>161.1</v>
      </c>
      <c r="H11" s="15"/>
      <c r="I11" s="15"/>
      <c r="J11" s="15"/>
      <c r="K11" s="15"/>
      <c r="L11" s="15"/>
      <c r="M11" s="15">
        <v>9.9</v>
      </c>
      <c r="N11" s="15">
        <v>17466</v>
      </c>
      <c r="O11" s="15">
        <v>37223</v>
      </c>
      <c r="P11" s="15">
        <v>3044.9</v>
      </c>
      <c r="Q11" s="15">
        <v>3044.9</v>
      </c>
      <c r="R11" s="15">
        <v>701.3</v>
      </c>
      <c r="S11" s="15">
        <v>691.4</v>
      </c>
      <c r="T11" s="15"/>
      <c r="U11" s="1"/>
      <c r="V11" s="1"/>
      <c r="W11" s="1"/>
      <c r="X11" s="1"/>
    </row>
    <row r="12" spans="1:24" ht="15">
      <c r="A12" s="8">
        <v>902</v>
      </c>
      <c r="B12" s="8" t="s">
        <v>30</v>
      </c>
      <c r="C12" s="15">
        <v>3633</v>
      </c>
      <c r="D12" s="15"/>
      <c r="E12" s="15">
        <v>127.7</v>
      </c>
      <c r="F12" s="15">
        <v>1.1</v>
      </c>
      <c r="G12" s="15">
        <v>1.1</v>
      </c>
      <c r="H12" s="15"/>
      <c r="I12" s="15"/>
      <c r="J12" s="15"/>
      <c r="K12" s="15"/>
      <c r="L12" s="15">
        <v>1.2</v>
      </c>
      <c r="M12" s="15">
        <v>7.7</v>
      </c>
      <c r="N12" s="15">
        <v>27525</v>
      </c>
      <c r="O12" s="15">
        <v>20358</v>
      </c>
      <c r="P12" s="15">
        <v>3587.4</v>
      </c>
      <c r="Q12" s="15">
        <v>3587.4</v>
      </c>
      <c r="R12" s="15">
        <v>59.1</v>
      </c>
      <c r="S12" s="15">
        <v>39.1</v>
      </c>
      <c r="T12" s="15"/>
      <c r="U12" s="1"/>
      <c r="V12" s="1"/>
      <c r="W12" s="1"/>
      <c r="X12" s="1"/>
    </row>
    <row r="13" spans="1:24" ht="15">
      <c r="A13" s="8">
        <v>902</v>
      </c>
      <c r="B13" s="8" t="s">
        <v>27</v>
      </c>
      <c r="C13" s="15">
        <v>8982.7</v>
      </c>
      <c r="D13" s="15">
        <v>341.9</v>
      </c>
      <c r="E13" s="15">
        <v>497.5</v>
      </c>
      <c r="F13" s="15">
        <v>272.2</v>
      </c>
      <c r="G13" s="15">
        <v>272.2</v>
      </c>
      <c r="H13" s="15"/>
      <c r="I13" s="15"/>
      <c r="J13" s="15"/>
      <c r="K13" s="15"/>
      <c r="L13" s="15">
        <v>5.8</v>
      </c>
      <c r="M13" s="15">
        <v>20.2</v>
      </c>
      <c r="N13" s="15">
        <v>23675</v>
      </c>
      <c r="O13" s="15">
        <v>30258</v>
      </c>
      <c r="P13" s="15">
        <v>7782</v>
      </c>
      <c r="Q13" s="15">
        <v>7546</v>
      </c>
      <c r="R13" s="15">
        <v>957.3</v>
      </c>
      <c r="S13" s="15">
        <v>920.3</v>
      </c>
      <c r="T13" s="15"/>
      <c r="U13" s="1"/>
      <c r="V13" s="1"/>
      <c r="W13" s="1"/>
      <c r="X13" s="1"/>
    </row>
    <row r="14" spans="1:24" ht="35.25" customHeight="1">
      <c r="A14" s="7"/>
      <c r="B14" s="2" t="s">
        <v>18</v>
      </c>
      <c r="C14" s="17">
        <f>C6+C7+C8+C9+C10+C11+C12+C13</f>
        <v>88038.4</v>
      </c>
      <c r="D14" s="17">
        <f>D6+D7+D8+D9+D13</f>
        <v>5306.399999999999</v>
      </c>
      <c r="E14" s="17">
        <f>E6+E7+E8+E9+E10+E11+E12+E13</f>
        <v>2937.2999999999997</v>
      </c>
      <c r="F14" s="17">
        <f>F6+F7+F8+F9+F10+F11+F12+F13</f>
        <v>2666.6</v>
      </c>
      <c r="G14" s="17">
        <f>SUM(G6:G13)</f>
        <v>2657.1</v>
      </c>
      <c r="H14" s="18"/>
      <c r="I14" s="18"/>
      <c r="J14" s="18"/>
      <c r="K14" s="18"/>
      <c r="L14" s="17">
        <f>L6+L7+L8+L10+L11+L12+L13</f>
        <v>4444.9</v>
      </c>
      <c r="M14" s="17">
        <f aca="true" t="shared" si="0" ref="M14:S14">M6+M7+M8+M9+M10+M11+M12+M13</f>
        <v>164.49999999999997</v>
      </c>
      <c r="N14" s="19" t="s">
        <v>34</v>
      </c>
      <c r="O14" s="19" t="s">
        <v>34</v>
      </c>
      <c r="P14" s="17">
        <f t="shared" si="0"/>
        <v>70382.6</v>
      </c>
      <c r="Q14" s="17">
        <f t="shared" si="0"/>
        <v>70146.6</v>
      </c>
      <c r="R14" s="17">
        <f t="shared" si="0"/>
        <v>15723.299999999997</v>
      </c>
      <c r="S14" s="17">
        <f t="shared" si="0"/>
        <v>15293</v>
      </c>
      <c r="T14" s="18">
        <f>T6+T7</f>
        <v>466.9</v>
      </c>
      <c r="U14" s="20"/>
      <c r="V14" s="20"/>
      <c r="W14" s="20"/>
      <c r="X14" s="20"/>
    </row>
    <row r="15" spans="3:24" ht="1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"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">
      <c r="B18" s="16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3:24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sheetProtection/>
  <autoFilter ref="A5:X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2021-01-20T08:32:12Z</cp:lastPrinted>
  <dcterms:created xsi:type="dcterms:W3CDTF">2012-02-02T07:00:17Z</dcterms:created>
  <dcterms:modified xsi:type="dcterms:W3CDTF">2021-01-20T08:32:40Z</dcterms:modified>
  <cp:category/>
  <cp:version/>
  <cp:contentType/>
  <cp:contentStatus/>
</cp:coreProperties>
</file>