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4 г\1кв 2024\"/>
    </mc:Choice>
  </mc:AlternateContent>
  <bookViews>
    <workbookView xWindow="120" yWindow="216" windowWidth="17112" windowHeight="9036"/>
  </bookViews>
  <sheets>
    <sheet name="1 кв 2024" sheetId="1" r:id="rId1"/>
  </sheets>
  <definedNames>
    <definedName name="_xlnm.Print_Area" localSheetId="0">'1 кв 2024'!$A$1:$C$33</definedName>
  </definedNames>
  <calcPr calcId="162913"/>
</workbook>
</file>

<file path=xl/calcChain.xml><?xml version="1.0" encoding="utf-8"?>
<calcChain xmlns="http://schemas.openxmlformats.org/spreadsheetml/2006/main">
  <c r="C31" i="1" l="1"/>
  <c r="C16" i="1"/>
  <c r="C24" i="1"/>
  <c r="C9" i="1" l="1"/>
  <c r="C12" i="1" l="1"/>
  <c r="C27" i="1" l="1"/>
  <c r="C23" i="1" l="1"/>
  <c r="C19" i="1" s="1"/>
  <c r="C8" i="1"/>
  <c r="C4" i="1" s="1"/>
  <c r="D28" i="1" l="1"/>
  <c r="D19" i="1" s="1"/>
</calcChain>
</file>

<file path=xl/sharedStrings.xml><?xml version="1.0" encoding="utf-8"?>
<sst xmlns="http://schemas.openxmlformats.org/spreadsheetml/2006/main" count="46" uniqueCount="24">
  <si>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</si>
  <si>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</si>
  <si>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</si>
  <si>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</si>
  <si>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</si>
  <si>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</si>
  <si>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</si>
  <si>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</si>
  <si>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</si>
  <si>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</si>
  <si>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 xml:space="preserve">Фактические затраты на денежное содержание, без начислений на ФОТ ( тыс.рублей) 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</si>
  <si>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</si>
  <si>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</si>
  <si>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</si>
  <si>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</si>
  <si>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</si>
  <si>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</si>
  <si>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</si>
  <si>
    <t>обслуживающий персонал органов местного самоуправления</t>
  </si>
  <si>
    <t>Замещенная штатная  численность (шт.единиц) на 01.04.2023</t>
  </si>
  <si>
    <t>ЕДДС</t>
  </si>
  <si>
    <t>Младший обслуживающий персонал</t>
  </si>
  <si>
    <t xml:space="preserve">Администрация района </t>
  </si>
  <si>
    <t>Сведения о численности муниципальных служащих органов местного самоуправления, работников муниципальных учреждений и фактических  затратах на их денежное содержание по муниципальному образованию Белохолуницкий муниципальный район за 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</si>
</sst>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164" fontId="5" fillId="2" borderId="1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81" zoomScaleSheetLayoutView="81" workbookViewId="0">
      <selection activeCell="E4" sqref="E4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79.2" customHeight="1" thickBot="1" x14ac:dyDescent="0.3">
      <c r="A1" s="40" t="s">
        <v>23</v>
      </c>
      <c r="B1" s="40"/>
      <c r="C1" s="40"/>
      <c r="D1" s="40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19</v>
      </c>
      <c r="C4" s="29">
        <f>SUM(C5+C8)</f>
        <v>1018.06</v>
      </c>
      <c r="D4" s="11"/>
    </row>
    <row r="5" spans="1:4" ht="24.75" customHeight="1" thickBot="1" x14ac:dyDescent="0.3">
      <c r="A5" s="23" t="s">
        <v>4</v>
      </c>
      <c r="B5" s="25" t="s">
        <v>12</v>
      </c>
      <c r="C5" s="27">
        <v>68.75</v>
      </c>
      <c r="D5" s="13"/>
    </row>
    <row r="6" spans="1:4" ht="24" customHeight="1" thickBot="1" x14ac:dyDescent="0.3">
      <c r="A6" s="26"/>
      <c r="B6" s="36" t="s">
        <v>11</v>
      </c>
      <c r="C6" s="39">
        <v>54</v>
      </c>
      <c r="D6" s="15"/>
    </row>
    <row r="7" spans="1:4" ht="24" customHeight="1" thickBot="1" x14ac:dyDescent="0.3">
      <c r="A7" s="26"/>
      <c r="B7" s="38" t="s">
        <v>18</v>
      </c>
      <c r="C7" s="39">
        <v>12.75</v>
      </c>
      <c r="D7" s="15"/>
    </row>
    <row r="8" spans="1:4" ht="21.6" customHeight="1" thickBot="1" x14ac:dyDescent="0.3">
      <c r="A8" s="23" t="s">
        <v>13</v>
      </c>
      <c r="B8" s="24" t="s">
        <v>5</v>
      </c>
      <c r="C8" s="27">
        <f>C9+C12+C16</f>
        <v>949.31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3">
        <f>C10+C11</f>
        <v>639.66</v>
      </c>
      <c r="D9" s="15"/>
    </row>
    <row r="10" spans="1:4" ht="16.2" customHeight="1" thickBot="1" x14ac:dyDescent="0.3">
      <c r="A10" s="12"/>
      <c r="B10" s="30" t="s">
        <v>15</v>
      </c>
      <c r="C10" s="34">
        <v>606.5</v>
      </c>
      <c r="D10" s="15"/>
    </row>
    <row r="11" spans="1:4" ht="15.6" customHeight="1" thickBot="1" x14ac:dyDescent="0.3">
      <c r="A11" s="12"/>
      <c r="B11" s="30" t="s">
        <v>17</v>
      </c>
      <c r="C11" s="34">
        <v>33.159999999999997</v>
      </c>
      <c r="D11" s="15"/>
    </row>
    <row r="12" spans="1:4" ht="20.399999999999999" customHeight="1" thickBot="1" x14ac:dyDescent="0.3">
      <c r="A12" s="12" t="s">
        <v>7</v>
      </c>
      <c r="B12" s="14" t="s">
        <v>8</v>
      </c>
      <c r="C12" s="33">
        <f>SUM(C13:C15)</f>
        <v>300.15000000000003</v>
      </c>
      <c r="D12" s="15"/>
    </row>
    <row r="13" spans="1:4" ht="16.2" customHeight="1" thickBot="1" x14ac:dyDescent="0.3">
      <c r="A13" s="12"/>
      <c r="B13" s="30" t="s">
        <v>15</v>
      </c>
      <c r="C13" s="34">
        <v>55.1</v>
      </c>
      <c r="D13" s="15"/>
    </row>
    <row r="14" spans="1:4" ht="15" customHeight="1" thickBot="1" x14ac:dyDescent="0.3">
      <c r="A14" s="12"/>
      <c r="B14" s="30" t="s">
        <v>16</v>
      </c>
      <c r="C14" s="34">
        <v>222.55</v>
      </c>
      <c r="D14" s="15"/>
    </row>
    <row r="15" spans="1:4" ht="15" customHeight="1" thickBot="1" x14ac:dyDescent="0.3">
      <c r="A15" s="12"/>
      <c r="B15" s="30" t="s">
        <v>17</v>
      </c>
      <c r="C15" s="34">
        <v>22.5</v>
      </c>
      <c r="D15" s="15"/>
    </row>
    <row r="16" spans="1:4" ht="24.75" customHeight="1" thickBot="1" x14ac:dyDescent="0.3">
      <c r="A16" s="12" t="s">
        <v>14</v>
      </c>
      <c r="B16" s="16" t="s">
        <v>22</v>
      </c>
      <c r="C16" s="28">
        <f>SUM(C17:C18)</f>
        <v>9.5</v>
      </c>
      <c r="D16" s="15"/>
    </row>
    <row r="17" spans="1:5" ht="16.2" customHeight="1" thickBot="1" x14ac:dyDescent="0.3">
      <c r="A17" s="12"/>
      <c r="B17" s="41" t="s">
        <v>20</v>
      </c>
      <c r="C17" s="39">
        <v>7</v>
      </c>
      <c r="D17" s="15"/>
    </row>
    <row r="18" spans="1:5" ht="15.6" customHeight="1" thickBot="1" x14ac:dyDescent="0.3">
      <c r="A18" s="12"/>
      <c r="B18" s="41" t="s">
        <v>21</v>
      </c>
      <c r="C18" s="39">
        <v>2.5</v>
      </c>
      <c r="D18" s="15"/>
    </row>
    <row r="19" spans="1:5" ht="34.799999999999997" customHeight="1" thickBot="1" x14ac:dyDescent="0.3">
      <c r="A19" s="9"/>
      <c r="B19" s="18" t="s">
        <v>10</v>
      </c>
      <c r="C19" s="29">
        <f>SUM(C20+C23)</f>
        <v>83452.100000000006</v>
      </c>
      <c r="D19" s="19" t="e">
        <f>(D20+D21+D28+#REF!)/4</f>
        <v>#REF!</v>
      </c>
    </row>
    <row r="20" spans="1:5" ht="24" customHeight="1" thickBot="1" x14ac:dyDescent="0.3">
      <c r="A20" s="23" t="s">
        <v>4</v>
      </c>
      <c r="B20" s="25" t="s">
        <v>12</v>
      </c>
      <c r="C20" s="31">
        <v>8305.6</v>
      </c>
      <c r="D20" s="20"/>
      <c r="E20" s="22"/>
    </row>
    <row r="21" spans="1:5" ht="20.25" customHeight="1" thickBot="1" x14ac:dyDescent="0.3">
      <c r="A21" s="26"/>
      <c r="B21" s="36" t="s">
        <v>11</v>
      </c>
      <c r="C21" s="37">
        <v>6687</v>
      </c>
      <c r="D21" s="20"/>
      <c r="E21" s="22"/>
    </row>
    <row r="22" spans="1:5" ht="20.25" customHeight="1" thickBot="1" x14ac:dyDescent="0.3">
      <c r="A22" s="26"/>
      <c r="B22" s="38" t="s">
        <v>18</v>
      </c>
      <c r="C22" s="37">
        <v>910.5</v>
      </c>
      <c r="D22" s="20"/>
      <c r="E22" s="22"/>
    </row>
    <row r="23" spans="1:5" ht="20.25" customHeight="1" thickBot="1" x14ac:dyDescent="0.3">
      <c r="A23" s="23" t="s">
        <v>13</v>
      </c>
      <c r="B23" s="24" t="s">
        <v>5</v>
      </c>
      <c r="C23" s="31">
        <f>C24+C27+C31</f>
        <v>75146.5</v>
      </c>
      <c r="D23" s="20"/>
      <c r="E23" s="22"/>
    </row>
    <row r="24" spans="1:5" ht="20.25" customHeight="1" thickBot="1" x14ac:dyDescent="0.3">
      <c r="A24" s="12" t="s">
        <v>6</v>
      </c>
      <c r="B24" s="14" t="s">
        <v>9</v>
      </c>
      <c r="C24" s="32">
        <f>C25+C26</f>
        <v>48705.4</v>
      </c>
      <c r="D24" s="20"/>
      <c r="E24" s="22"/>
    </row>
    <row r="25" spans="1:5" ht="20.25" customHeight="1" thickBot="1" x14ac:dyDescent="0.3">
      <c r="A25" s="12"/>
      <c r="B25" s="30" t="s">
        <v>15</v>
      </c>
      <c r="C25" s="35">
        <v>46400.9</v>
      </c>
      <c r="D25" s="20"/>
      <c r="E25" s="22"/>
    </row>
    <row r="26" spans="1:5" ht="20.25" customHeight="1" thickBot="1" x14ac:dyDescent="0.3">
      <c r="A26" s="12"/>
      <c r="B26" s="30" t="s">
        <v>17</v>
      </c>
      <c r="C26" s="35">
        <v>2304.5</v>
      </c>
      <c r="D26" s="20"/>
      <c r="E26" s="22"/>
    </row>
    <row r="27" spans="1:5" ht="20.25" customHeight="1" thickBot="1" x14ac:dyDescent="0.3">
      <c r="A27" s="12" t="s">
        <v>7</v>
      </c>
      <c r="B27" s="14" t="s">
        <v>8</v>
      </c>
      <c r="C27" s="32">
        <f>SUM(C28:C30)</f>
        <v>25732.899999999998</v>
      </c>
      <c r="D27" s="20"/>
      <c r="E27" s="22"/>
    </row>
    <row r="28" spans="1:5" ht="19.5" customHeight="1" thickBot="1" x14ac:dyDescent="0.3">
      <c r="A28" s="12"/>
      <c r="B28" s="30" t="s">
        <v>15</v>
      </c>
      <c r="C28" s="35">
        <v>3644.1</v>
      </c>
      <c r="D28" s="21" t="e">
        <f>(D29+D31+#REF!+#REF!)/2</f>
        <v>#REF!</v>
      </c>
      <c r="E28" s="22"/>
    </row>
    <row r="29" spans="1:5" ht="21" customHeight="1" thickBot="1" x14ac:dyDescent="0.3">
      <c r="A29" s="12"/>
      <c r="B29" s="30" t="s">
        <v>16</v>
      </c>
      <c r="C29" s="35">
        <v>20382.7</v>
      </c>
      <c r="D29" s="20"/>
      <c r="E29" s="22"/>
    </row>
    <row r="30" spans="1:5" ht="18.600000000000001" customHeight="1" thickBot="1" x14ac:dyDescent="0.3">
      <c r="A30" s="12"/>
      <c r="B30" s="30" t="s">
        <v>17</v>
      </c>
      <c r="C30" s="35">
        <v>1706.1</v>
      </c>
      <c r="D30" s="20"/>
      <c r="E30" s="22"/>
    </row>
    <row r="31" spans="1:5" ht="19.5" customHeight="1" thickBot="1" x14ac:dyDescent="0.3">
      <c r="A31" s="12" t="s">
        <v>14</v>
      </c>
      <c r="B31" s="16" t="s">
        <v>22</v>
      </c>
      <c r="C31" s="28">
        <f>SUM(C32:C33)</f>
        <v>708.2</v>
      </c>
      <c r="D31" s="20"/>
      <c r="E31" s="22"/>
    </row>
    <row r="32" spans="1:5" ht="19.5" customHeight="1" x14ac:dyDescent="0.25">
      <c r="A32" s="12"/>
      <c r="B32" s="41" t="s">
        <v>20</v>
      </c>
      <c r="C32" s="39">
        <v>515.1</v>
      </c>
      <c r="D32" s="42"/>
      <c r="E32" s="22"/>
    </row>
    <row r="33" spans="1:3" ht="15.6" x14ac:dyDescent="0.25">
      <c r="A33" s="12"/>
      <c r="B33" s="41" t="s">
        <v>21</v>
      </c>
      <c r="C33" s="39">
        <v>193.1</v>
      </c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2024</vt:lpstr>
      <vt:lpstr>'1 кв 2024'!Область_печати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2024-04-16T07:30:12Z</cp:lastPrinted>
  <dcterms:created xsi:type="dcterms:W3CDTF">2014-01-16T05:13:11Z</dcterms:created>
  <dcterms:modified xsi:type="dcterms:W3CDTF">2024-04-16T07:31:01Z</dcterms:modified>
</cp:coreProperties>
</file>