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35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4" i="1"/>
  <c r="H13" s="1"/>
  <c r="I14"/>
  <c r="J14"/>
  <c r="G14"/>
  <c r="G13" s="1"/>
  <c r="K16"/>
  <c r="F13"/>
  <c r="I13"/>
  <c r="J13"/>
  <c r="E13"/>
  <c r="F14"/>
  <c r="E14"/>
  <c r="F18"/>
  <c r="G18"/>
  <c r="H18"/>
  <c r="I18"/>
  <c r="J18"/>
  <c r="E18"/>
  <c r="K15"/>
  <c r="K17"/>
  <c r="K19"/>
  <c r="K20"/>
  <c r="K21"/>
  <c r="K22"/>
  <c r="K14" l="1"/>
  <c r="K18"/>
  <c r="K13" l="1"/>
</calcChain>
</file>

<file path=xl/sharedStrings.xml><?xml version="1.0" encoding="utf-8"?>
<sst xmlns="http://schemas.openxmlformats.org/spreadsheetml/2006/main" count="46" uniqueCount="37">
  <si>
    <t>№ п/п</t>
  </si>
  <si>
    <t>итого</t>
  </si>
  <si>
    <t>Мероприятие</t>
  </si>
  <si>
    <t>к подпрограмме</t>
  </si>
  <si>
    <t>Статус</t>
  </si>
  <si>
    <t>Подпрограмма</t>
  </si>
  <si>
    <t>"Охрана окружающей среды в Белохолуницком районе"</t>
  </si>
  <si>
    <t>Приложение № 2</t>
  </si>
  <si>
    <t>Создание мест (площадок) накопления твердых коммунальных отходов</t>
  </si>
  <si>
    <t>Расходы (факт, прогноз), тыс. рублей</t>
  </si>
  <si>
    <t>Расходы на реализацию подпрограммы  за счет средств местного бюджета</t>
  </si>
  <si>
    <t xml:space="preserve">Наименование подпрограммы, </t>
  </si>
  <si>
    <t>мероприятия</t>
  </si>
  <si>
    <t>Главный распорядитель бюджетных средств</t>
  </si>
  <si>
    <t>администрация Белохолуницкого               муниципального района</t>
  </si>
  <si>
    <t>администрация Белохолуницкого                 муниципального района</t>
  </si>
  <si>
    <t>администрация Белохолуницкого                  муниципального района</t>
  </si>
  <si>
    <t>администрация Белохолуницкого                муниципального района</t>
  </si>
  <si>
    <t>Выплата гражданам вознаграждения за добытых волков на территории Белохолуницкого района</t>
  </si>
  <si>
    <t>Всехсвятское сельское поселение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</si>
  <si>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</si>
  <si>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Быдановское сельское поселение</t>
  </si>
  <si>
    <t>Дубровское сельское поселение</t>
  </si>
  <si>
    <t>Климковское  сельское поселение</t>
  </si>
  <si>
    <t>2029                   прогноз</t>
  </si>
  <si>
    <t>2030                  прогноз</t>
  </si>
  <si>
    <t>2028                         прогноз</t>
  </si>
  <si>
    <t>2027                     прогноз</t>
  </si>
  <si>
    <t>2026                 прогноз</t>
  </si>
  <si>
    <t>2025                прогноз</t>
  </si>
  <si>
    <t>1.1</t>
  </si>
  <si>
    <t>3.1</t>
  </si>
  <si>
    <t>3.2</t>
  </si>
  <si>
    <t>3.3</t>
  </si>
  <si>
    <t>3.4</t>
  </si>
  <si>
    <t>1.2</t>
  </si>
  <si>
    <t>Разработка проектной документации                         по созданию мест (площадок) накопления твердых коммунальных отходов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</si>
</sst>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9" tint="-0.249977111117893"/>
      <name val="Times New Roman"/>
      <family val="1"/>
      <charset val="204"/>
    </font>
    <font>
      <sz val="11"/>
      <color theme="9" tint="-0.249977111117893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4" fillId="0" borderId="0" xfId="0" applyFont="1" applyFill="1" applyAlignment="1">
      <alignment horizontal="left" wrapText="1"/>
    </xf>
    <xf numFmtId="0" fontId="5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justify" vertical="top" wrapText="1"/>
    </xf>
    <xf numFmtId="0" fontId="7" fillId="0" borderId="7" xfId="0" applyFont="1" applyBorder="1" applyAlignment="1">
      <alignment vertical="top" wrapText="1"/>
    </xf>
    <xf numFmtId="0" fontId="2" fillId="0" borderId="0" xfId="0" applyFont="1" applyFill="1" applyAlignment="1">
      <alignment horizontal="right" wrapText="1"/>
    </xf>
    <xf numFmtId="0" fontId="7" fillId="0" borderId="6" xfId="0" applyFont="1" applyBorder="1" applyAlignment="1">
      <alignment horizontal="justify" vertical="top" wrapText="1"/>
    </xf>
    <xf numFmtId="0" fontId="0" fillId="0" borderId="10" xfId="0" applyFill="1" applyBorder="1"/>
    <xf numFmtId="0" fontId="7" fillId="0" borderId="10" xfId="0" applyFont="1" applyBorder="1" applyAlignment="1">
      <alignment vertical="top" wrapText="1"/>
    </xf>
    <xf numFmtId="0" fontId="7" fillId="0" borderId="10" xfId="0" applyFont="1" applyBorder="1" applyAlignment="1">
      <alignment horizontal="justify" vertical="top" wrapText="1"/>
    </xf>
    <xf numFmtId="2" fontId="7" fillId="0" borderId="7" xfId="0" applyNumberFormat="1" applyFont="1" applyBorder="1" applyAlignment="1">
      <alignment horizontal="right" vertical="top" wrapText="1"/>
    </xf>
    <xf numFmtId="2" fontId="8" fillId="0" borderId="10" xfId="0" applyNumberFormat="1" applyFont="1" applyFill="1" applyBorder="1" applyAlignment="1">
      <alignment horizontal="right"/>
    </xf>
    <xf numFmtId="2" fontId="8" fillId="0" borderId="1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 wrapText="1"/>
    </xf>
    <xf numFmtId="2" fontId="7" fillId="0" borderId="7" xfId="0" applyNumberFormat="1" applyFont="1" applyFill="1" applyBorder="1" applyAlignment="1">
      <alignment horizontal="righ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justify" vertical="top" wrapText="1"/>
    </xf>
    <xf numFmtId="0" fontId="0" fillId="0" borderId="7" xfId="0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2"/>
  <sheetViews>
    <sheetView tabSelected="1" workbookViewId="0">
      <selection activeCell="C4" sqref="C4"/>
    </sheetView>
  </sheetViews>
  <sheetFormatPr defaultRowHeight="15"/>
  <cols>
    <col min="1" max="1" width="5.85546875" style="1" bestFit="1" customWidth="1"/>
    <col min="2" max="2" width="19" style="1" customWidth="1"/>
    <col min="3" max="3" width="24.85546875" style="1" customWidth="1"/>
    <col min="4" max="4" width="22.5703125" style="1" customWidth="1"/>
    <col min="5" max="5" width="12.140625" style="3" customWidth="1"/>
    <col min="6" max="6" width="11.7109375" style="3" customWidth="1"/>
    <col min="7" max="7" width="13.85546875" style="3" customWidth="1"/>
    <col min="8" max="8" width="16" style="3" customWidth="1"/>
    <col min="9" max="9" width="15" style="3" customWidth="1"/>
    <col min="10" max="10" width="11.85546875" style="3" customWidth="1"/>
    <col min="11" max="11" width="13.7109375" style="1" customWidth="1"/>
  </cols>
  <sheetData>
    <row r="1" spans="1:11" ht="15.75">
      <c r="I1" s="29" t="s">
        <v>7</v>
      </c>
      <c r="J1" s="29"/>
      <c r="K1" s="29"/>
    </row>
    <row r="2" spans="1:11" ht="15.75">
      <c r="J2" s="29" t="s">
        <v>3</v>
      </c>
      <c r="K2" s="29"/>
    </row>
    <row r="3" spans="1:11" ht="15.75">
      <c r="A3" s="4"/>
      <c r="B3" s="4"/>
      <c r="C3" s="4"/>
      <c r="D3" s="4"/>
      <c r="E3" s="30"/>
      <c r="F3" s="30"/>
      <c r="G3" s="30"/>
      <c r="H3" s="30"/>
      <c r="I3" s="30"/>
      <c r="J3" s="30"/>
      <c r="K3" s="30"/>
    </row>
    <row r="4" spans="1:11" ht="15.75" customHeight="1">
      <c r="A4" s="4"/>
      <c r="B4" s="4"/>
      <c r="C4" s="4"/>
      <c r="D4" s="4"/>
      <c r="E4" s="20"/>
      <c r="F4" s="20"/>
      <c r="G4" s="12"/>
      <c r="H4" s="12"/>
      <c r="I4" s="12"/>
      <c r="J4" s="12"/>
      <c r="K4" s="12"/>
    </row>
    <row r="5" spans="1:11" ht="1.5" customHeight="1">
      <c r="A5" s="4"/>
      <c r="B5" s="4"/>
      <c r="C5" s="4"/>
      <c r="D5" s="4"/>
      <c r="E5" s="30"/>
      <c r="F5" s="30"/>
      <c r="G5" s="30"/>
      <c r="H5" s="30"/>
      <c r="I5" s="30"/>
      <c r="J5" s="30"/>
      <c r="K5" s="30"/>
    </row>
    <row r="6" spans="1:11" ht="15.75">
      <c r="A6" s="4"/>
      <c r="B6" s="4"/>
      <c r="C6" s="4"/>
      <c r="D6" s="4"/>
      <c r="E6" s="30"/>
      <c r="F6" s="30"/>
      <c r="G6" s="30"/>
      <c r="H6" s="30"/>
      <c r="I6" s="30"/>
      <c r="J6" s="30"/>
      <c r="K6" s="30"/>
    </row>
    <row r="7" spans="1:11" ht="9" customHeight="1">
      <c r="A7" s="4"/>
      <c r="B7" s="4"/>
      <c r="C7" s="4"/>
      <c r="D7" s="4"/>
      <c r="E7" s="2"/>
      <c r="F7" s="2"/>
      <c r="G7" s="2"/>
      <c r="H7" s="2"/>
      <c r="I7" s="2"/>
      <c r="J7" s="2"/>
      <c r="K7" s="5"/>
    </row>
    <row r="8" spans="1:11" ht="30.75" customHeight="1">
      <c r="A8" s="31" t="s">
        <v>10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15.75" thickBot="1"/>
    <row r="10" spans="1:11" ht="26.25" thickBot="1">
      <c r="A10" s="34" t="s">
        <v>0</v>
      </c>
      <c r="B10" s="34" t="s">
        <v>4</v>
      </c>
      <c r="C10" s="6" t="s">
        <v>11</v>
      </c>
      <c r="D10" s="34" t="s">
        <v>13</v>
      </c>
      <c r="E10" s="39" t="s">
        <v>9</v>
      </c>
      <c r="F10" s="40"/>
      <c r="G10" s="40"/>
      <c r="H10" s="40"/>
      <c r="I10" s="40"/>
      <c r="J10" s="40"/>
      <c r="K10" s="41"/>
    </row>
    <row r="11" spans="1:11" ht="15" customHeight="1">
      <c r="A11" s="35"/>
      <c r="B11" s="35"/>
      <c r="C11" s="7" t="s">
        <v>12</v>
      </c>
      <c r="D11" s="35"/>
      <c r="E11" s="37" t="s">
        <v>29</v>
      </c>
      <c r="F11" s="37" t="s">
        <v>28</v>
      </c>
      <c r="G11" s="32" t="s">
        <v>27</v>
      </c>
      <c r="H11" s="32" t="s">
        <v>26</v>
      </c>
      <c r="I11" s="32" t="s">
        <v>24</v>
      </c>
      <c r="J11" s="32" t="s">
        <v>25</v>
      </c>
      <c r="K11" s="34" t="s">
        <v>1</v>
      </c>
    </row>
    <row r="12" spans="1:11" ht="15.75" thickBot="1">
      <c r="A12" s="36"/>
      <c r="B12" s="36"/>
      <c r="C12" s="8"/>
      <c r="D12" s="36"/>
      <c r="E12" s="38"/>
      <c r="F12" s="38"/>
      <c r="G12" s="33"/>
      <c r="H12" s="33"/>
      <c r="I12" s="33"/>
      <c r="J12" s="33"/>
      <c r="K12" s="36"/>
    </row>
    <row r="13" spans="1:11" ht="39" thickBot="1">
      <c r="A13" s="9"/>
      <c r="B13" s="10" t="s">
        <v>5</v>
      </c>
      <c r="C13" s="10" t="s">
        <v>6</v>
      </c>
      <c r="D13" s="10" t="s">
        <v>14</v>
      </c>
      <c r="E13" s="21">
        <f>E14+E17+E18</f>
        <v>1384.2</v>
      </c>
      <c r="F13" s="21">
        <f t="shared" ref="F13:J13" si="0">F14+F17+F18</f>
        <v>1384.2</v>
      </c>
      <c r="G13" s="21">
        <f t="shared" si="0"/>
        <v>1759.2</v>
      </c>
      <c r="H13" s="21">
        <f t="shared" si="0"/>
        <v>185</v>
      </c>
      <c r="I13" s="21">
        <f t="shared" si="0"/>
        <v>185</v>
      </c>
      <c r="J13" s="21">
        <f t="shared" si="0"/>
        <v>185</v>
      </c>
      <c r="K13" s="17">
        <f t="shared" ref="K13:K22" si="1">SUM(E13:J13)</f>
        <v>5082.6000000000004</v>
      </c>
    </row>
    <row r="14" spans="1:11" s="1" customFormat="1" ht="39" thickBot="1">
      <c r="A14" s="22">
        <v>1</v>
      </c>
      <c r="B14" s="23" t="s">
        <v>2</v>
      </c>
      <c r="C14" s="23" t="s">
        <v>8</v>
      </c>
      <c r="D14" s="23" t="s">
        <v>15</v>
      </c>
      <c r="E14" s="21">
        <f>E15</f>
        <v>0</v>
      </c>
      <c r="F14" s="21">
        <f t="shared" ref="F14:J14" si="2">F15</f>
        <v>0</v>
      </c>
      <c r="G14" s="21">
        <f>G15+G16</f>
        <v>350</v>
      </c>
      <c r="H14" s="21">
        <f t="shared" ref="H14:J14" si="3">H15+H16</f>
        <v>160</v>
      </c>
      <c r="I14" s="21">
        <f t="shared" si="3"/>
        <v>160</v>
      </c>
      <c r="J14" s="21">
        <f t="shared" si="3"/>
        <v>160</v>
      </c>
      <c r="K14" s="21">
        <f t="shared" si="1"/>
        <v>830</v>
      </c>
    </row>
    <row r="15" spans="1:11" s="1" customFormat="1" ht="39" thickBot="1">
      <c r="A15" s="26" t="s">
        <v>30</v>
      </c>
      <c r="B15" s="24"/>
      <c r="C15" s="23" t="s">
        <v>8</v>
      </c>
      <c r="D15" s="25" t="s">
        <v>16</v>
      </c>
      <c r="E15" s="21">
        <v>0</v>
      </c>
      <c r="F15" s="21">
        <v>0</v>
      </c>
      <c r="G15" s="21">
        <v>300</v>
      </c>
      <c r="H15" s="21">
        <v>120</v>
      </c>
      <c r="I15" s="21">
        <v>120</v>
      </c>
      <c r="J15" s="21">
        <v>120</v>
      </c>
      <c r="K15" s="21">
        <f t="shared" si="1"/>
        <v>660</v>
      </c>
    </row>
    <row r="16" spans="1:11" s="1" customFormat="1" ht="77.25" thickBot="1">
      <c r="A16" s="26" t="s">
        <v>35</v>
      </c>
      <c r="B16" s="24"/>
      <c r="C16" s="23" t="s">
        <v>36</v>
      </c>
      <c r="D16" s="25" t="s">
        <v>16</v>
      </c>
      <c r="E16" s="21">
        <v>0</v>
      </c>
      <c r="F16" s="21">
        <v>0</v>
      </c>
      <c r="G16" s="21">
        <v>50</v>
      </c>
      <c r="H16" s="21">
        <v>40</v>
      </c>
      <c r="I16" s="21">
        <v>40</v>
      </c>
      <c r="J16" s="21">
        <v>40</v>
      </c>
      <c r="K16" s="21">
        <f>SUM(E16:J16)</f>
        <v>170</v>
      </c>
    </row>
    <row r="17" spans="1:11" ht="51.75" thickBot="1">
      <c r="A17" s="9">
        <v>2</v>
      </c>
      <c r="B17" s="10" t="s">
        <v>2</v>
      </c>
      <c r="C17" s="10" t="s">
        <v>18</v>
      </c>
      <c r="D17" s="11" t="s">
        <v>17</v>
      </c>
      <c r="E17" s="21">
        <v>0</v>
      </c>
      <c r="F17" s="21">
        <v>0</v>
      </c>
      <c r="G17" s="17">
        <v>25</v>
      </c>
      <c r="H17" s="17">
        <v>25</v>
      </c>
      <c r="I17" s="17">
        <v>25</v>
      </c>
      <c r="J17" s="17">
        <v>25</v>
      </c>
      <c r="K17" s="17">
        <f t="shared" si="1"/>
        <v>100</v>
      </c>
    </row>
    <row r="18" spans="1:11" ht="98.25" customHeight="1" thickBot="1">
      <c r="A18" s="9">
        <v>3</v>
      </c>
      <c r="B18" s="10" t="s">
        <v>2</v>
      </c>
      <c r="C18" s="10" t="s">
        <v>20</v>
      </c>
      <c r="D18" s="11" t="s">
        <v>17</v>
      </c>
      <c r="E18" s="21">
        <f>E19+E20+E21+E22</f>
        <v>1384.2</v>
      </c>
      <c r="F18" s="21">
        <f t="shared" ref="F18:J18" si="4">F19+F20+F21+F22</f>
        <v>1384.2</v>
      </c>
      <c r="G18" s="21">
        <f t="shared" si="4"/>
        <v>1384.2</v>
      </c>
      <c r="H18" s="21">
        <f t="shared" si="4"/>
        <v>0</v>
      </c>
      <c r="I18" s="21">
        <f t="shared" si="4"/>
        <v>0</v>
      </c>
      <c r="J18" s="21">
        <f t="shared" si="4"/>
        <v>0</v>
      </c>
      <c r="K18" s="17">
        <f t="shared" si="1"/>
        <v>4152.6000000000004</v>
      </c>
    </row>
    <row r="19" spans="1:11" ht="39" thickBot="1">
      <c r="A19" s="27" t="s">
        <v>31</v>
      </c>
      <c r="B19" s="14"/>
      <c r="C19" s="16" t="s">
        <v>19</v>
      </c>
      <c r="D19" s="15" t="s">
        <v>17</v>
      </c>
      <c r="E19" s="18">
        <v>0</v>
      </c>
      <c r="F19" s="19">
        <v>316</v>
      </c>
      <c r="G19" s="18">
        <v>0</v>
      </c>
      <c r="H19" s="19">
        <v>0</v>
      </c>
      <c r="I19" s="18">
        <v>0</v>
      </c>
      <c r="J19" s="19">
        <v>0</v>
      </c>
      <c r="K19" s="18">
        <f t="shared" si="1"/>
        <v>316</v>
      </c>
    </row>
    <row r="20" spans="1:11" ht="39" thickBot="1">
      <c r="A20" s="27" t="s">
        <v>32</v>
      </c>
      <c r="B20" s="14"/>
      <c r="C20" s="16" t="s">
        <v>21</v>
      </c>
      <c r="D20" s="15" t="s">
        <v>17</v>
      </c>
      <c r="E20" s="18">
        <v>0</v>
      </c>
      <c r="F20" s="19">
        <v>379.2</v>
      </c>
      <c r="G20" s="18">
        <v>0</v>
      </c>
      <c r="H20" s="19">
        <v>0</v>
      </c>
      <c r="I20" s="18">
        <v>0</v>
      </c>
      <c r="J20" s="19">
        <v>0</v>
      </c>
      <c r="K20" s="18">
        <f t="shared" si="1"/>
        <v>379.2</v>
      </c>
    </row>
    <row r="21" spans="1:11" ht="39" thickBot="1">
      <c r="A21" s="28" t="s">
        <v>33</v>
      </c>
      <c r="B21" s="14"/>
      <c r="C21" s="13" t="s">
        <v>22</v>
      </c>
      <c r="D21" s="15" t="s">
        <v>17</v>
      </c>
      <c r="E21" s="18">
        <v>1384.2</v>
      </c>
      <c r="F21" s="19">
        <v>346</v>
      </c>
      <c r="G21" s="18">
        <v>0</v>
      </c>
      <c r="H21" s="19">
        <v>0</v>
      </c>
      <c r="I21" s="18">
        <v>0</v>
      </c>
      <c r="J21" s="19">
        <v>0</v>
      </c>
      <c r="K21" s="18">
        <f t="shared" si="1"/>
        <v>1730.2</v>
      </c>
    </row>
    <row r="22" spans="1:11" ht="39" thickBot="1">
      <c r="A22" s="27" t="s">
        <v>34</v>
      </c>
      <c r="B22" s="14"/>
      <c r="C22" s="16" t="s">
        <v>23</v>
      </c>
      <c r="D22" s="15" t="s">
        <v>17</v>
      </c>
      <c r="E22" s="18">
        <v>0</v>
      </c>
      <c r="F22" s="19">
        <v>343</v>
      </c>
      <c r="G22" s="18">
        <v>1384.2</v>
      </c>
      <c r="H22" s="19">
        <v>0</v>
      </c>
      <c r="I22" s="18">
        <v>0</v>
      </c>
      <c r="J22" s="19">
        <v>0</v>
      </c>
      <c r="K22" s="18">
        <f t="shared" si="1"/>
        <v>1727.2</v>
      </c>
    </row>
  </sheetData>
  <mergeCells count="17">
    <mergeCell ref="K11:K12"/>
    <mergeCell ref="E11:E12"/>
    <mergeCell ref="F11:F12"/>
    <mergeCell ref="E10:K10"/>
    <mergeCell ref="G11:G12"/>
    <mergeCell ref="H11:H12"/>
    <mergeCell ref="I11:I12"/>
    <mergeCell ref="J11:J12"/>
    <mergeCell ref="A10:A12"/>
    <mergeCell ref="B10:B12"/>
    <mergeCell ref="D10:D12"/>
    <mergeCell ref="I1:K1"/>
    <mergeCell ref="E3:K3"/>
    <mergeCell ref="E5:K5"/>
    <mergeCell ref="E6:K6"/>
    <mergeCell ref="A8:K8"/>
    <mergeCell ref="J2:K2"/>
  </mergeCells>
  <pageMargins left="0.70866141732283472" right="1.1499999999999999" top="0.74803149606299213" bottom="0.74803149606299213" header="0.31496062992125984" footer="0.31496062992125984"/>
  <pageSetup paperSize="9" scale="4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GKH03</dc:creator>
  <cp:lastModifiedBy>SpecGKH1</cp:lastModifiedBy>
  <cp:lastPrinted>2024-08-20T13:02:20Z</cp:lastPrinted>
  <dcterms:created xsi:type="dcterms:W3CDTF">2016-08-04T10:14:55Z</dcterms:created>
  <dcterms:modified xsi:type="dcterms:W3CDTF">2024-08-20T13:05:23Z</dcterms:modified>
</cp:coreProperties>
</file>