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Трапезниковой\КОПИЯ\От Светланы\ПРОГРАММА\Дума 28.05.2025\000-П (программа)\Охрана окружающей среды+\"/>
    </mc:Choice>
  </mc:AlternateContent>
  <xr:revisionPtr revIDLastSave="0" documentId="13_ncr:1_{8E41E32F-437E-4160-8813-1B83D0990FE3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прил 2" sheetId="1" r:id="rId1"/>
  </sheets>
  <calcPr calcId="191029"/>
</workbook>
</file>

<file path=xl/calcChain.xml><?xml version="1.0" encoding="utf-8"?>
<calcChain xmlns="http://schemas.openxmlformats.org/spreadsheetml/2006/main">
  <c r="E34" i="1" l="1"/>
  <c r="F52" i="1" l="1"/>
  <c r="G52" i="1"/>
  <c r="H52" i="1"/>
  <c r="I52" i="1"/>
  <c r="J52" i="1"/>
  <c r="E52" i="1"/>
  <c r="K57" i="1"/>
  <c r="K59" i="1"/>
  <c r="K60" i="1"/>
  <c r="K62" i="1"/>
  <c r="K63" i="1"/>
  <c r="F58" i="1"/>
  <c r="G58" i="1"/>
  <c r="H58" i="1"/>
  <c r="I58" i="1"/>
  <c r="J58" i="1"/>
  <c r="E61" i="1"/>
  <c r="E58" i="1" s="1"/>
  <c r="F22" i="1"/>
  <c r="G22" i="1"/>
  <c r="H22" i="1"/>
  <c r="I22" i="1"/>
  <c r="J22" i="1"/>
  <c r="E22" i="1"/>
  <c r="K40" i="1"/>
  <c r="K41" i="1"/>
  <c r="K42" i="1"/>
  <c r="K43" i="1"/>
  <c r="F39" i="1"/>
  <c r="G39" i="1"/>
  <c r="H39" i="1"/>
  <c r="I39" i="1"/>
  <c r="J39" i="1"/>
  <c r="E39" i="1"/>
  <c r="K35" i="1"/>
  <c r="K36" i="1"/>
  <c r="K37" i="1"/>
  <c r="K38" i="1"/>
  <c r="F34" i="1"/>
  <c r="G34" i="1"/>
  <c r="H34" i="1"/>
  <c r="I34" i="1"/>
  <c r="J34" i="1"/>
  <c r="K34" i="1"/>
  <c r="E17" i="1" l="1"/>
  <c r="K58" i="1"/>
  <c r="K39" i="1"/>
  <c r="K61" i="1"/>
  <c r="H17" i="1" l="1"/>
  <c r="I17" i="1"/>
  <c r="J17" i="1"/>
  <c r="G21" i="1"/>
  <c r="G16" i="1" s="1"/>
  <c r="H21" i="1"/>
  <c r="H16" i="1" s="1"/>
  <c r="I21" i="1"/>
  <c r="I16" i="1" s="1"/>
  <c r="J21" i="1"/>
  <c r="J16" i="1" s="1"/>
  <c r="F21" i="1"/>
  <c r="F16" i="1" s="1"/>
  <c r="E21" i="1"/>
  <c r="E16" i="1" s="1"/>
  <c r="E14" i="1" s="1"/>
  <c r="E49" i="1"/>
  <c r="F49" i="1"/>
  <c r="G49" i="1"/>
  <c r="E24" i="1"/>
  <c r="F24" i="1"/>
  <c r="G24" i="1"/>
  <c r="H24" i="1"/>
  <c r="I24" i="1"/>
  <c r="J24" i="1"/>
  <c r="K26" i="1"/>
  <c r="K27" i="1"/>
  <c r="E29" i="1"/>
  <c r="F29" i="1"/>
  <c r="G29" i="1"/>
  <c r="H29" i="1"/>
  <c r="I29" i="1"/>
  <c r="J29" i="1"/>
  <c r="K32" i="1"/>
  <c r="E44" i="1"/>
  <c r="F44" i="1"/>
  <c r="G44" i="1"/>
  <c r="H44" i="1"/>
  <c r="I44" i="1"/>
  <c r="J44" i="1"/>
  <c r="K47" i="1"/>
  <c r="K54" i="1"/>
  <c r="K55" i="1"/>
  <c r="K56" i="1"/>
  <c r="K49" i="1" l="1"/>
  <c r="K44" i="1"/>
  <c r="G17" i="1"/>
  <c r="G14" i="1" s="1"/>
  <c r="F17" i="1"/>
  <c r="F14" i="1" s="1"/>
  <c r="K21" i="1"/>
  <c r="H19" i="1"/>
  <c r="K24" i="1"/>
  <c r="K22" i="1"/>
  <c r="I19" i="1"/>
  <c r="K29" i="1"/>
  <c r="H14" i="1"/>
  <c r="I14" i="1"/>
  <c r="E19" i="1"/>
  <c r="J14" i="1"/>
  <c r="G19" i="1"/>
  <c r="F19" i="1"/>
  <c r="J19" i="1"/>
  <c r="K52" i="1"/>
  <c r="K17" i="1" l="1"/>
  <c r="K14" i="1"/>
  <c r="K19" i="1"/>
  <c r="K16" i="1"/>
</calcChain>
</file>

<file path=xl/sharedStrings.xml><?xml version="1.0" encoding="utf-8"?>
<sst xmlns="http://schemas.openxmlformats.org/spreadsheetml/2006/main" count="275" uniqueCount="50">
  <si>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</si>
  <si>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</si>
  <si>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</si>
  <si>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</si>
  <si>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</si>
  <si>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</si>
  <si>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</si>
  <si>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</si>
  <si>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</si>
  <si>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</si>
  <si>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</si>
  <si>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</si>
  <si>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</si>
  <si>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</si>
  <si>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</si>
  <si>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</si>
  <si>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</si>
  <si>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</si>
  <si>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Итого</t>
  </si>
  <si>
    <t>Разработка проектной документации                         по созданию мест (площадок) накопления твердых коммунальных отходов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</si>
  <si>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</si>
  <si>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</si>
  <si>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</si>
  <si>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</si>
  <si>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</si>
  <si>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</si>
  <si>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</si>
  <si>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</si>
  <si>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</si>
  <si>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Быдановское сельское поселение</t>
  </si>
  <si>
    <t>Дубровское сельское поселение</t>
  </si>
  <si>
    <t>1.1</t>
  </si>
  <si>
    <t>1.2</t>
  </si>
  <si>
    <t>2</t>
  </si>
  <si>
    <t>3</t>
  </si>
  <si>
    <t>3.1</t>
  </si>
  <si>
    <t>3.2</t>
  </si>
  <si>
    <t>3.3</t>
  </si>
  <si>
    <t>1.3</t>
  </si>
  <si>
    <t>Приобретение контейнеров для сбора твердых коммунальных отходов</t>
  </si>
  <si>
    <t>1.4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</si>
  <si>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</si>
  <si>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</si>
  <si>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</t>
  </si>
  <si>
    <t>4.1</t>
  </si>
  <si>
    <t>Поломское сельское поселение</t>
  </si>
  <si>
    <t>Приложение № 3</t>
  </si>
  <si>
    <t>3.4</t>
  </si>
  <si>
    <t>Гуренское сельское поселение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</si>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</sst>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4" fillId="0" borderId="3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5" fillId="0" borderId="5" xfId="0" applyNumberFormat="1" applyFont="1" applyFill="1" applyBorder="1" applyAlignment="1">
      <alignment horizontal="center" vertical="top" wrapText="1"/>
    </xf>
    <xf numFmtId="2" fontId="4" fillId="0" borderId="3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2" fontId="4" fillId="2" borderId="8" xfId="0" applyNumberFormat="1" applyFont="1" applyFill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2" fontId="5" fillId="2" borderId="5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2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0" fontId="4" fillId="2" borderId="9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justify" vertical="top" wrapText="1"/>
    </xf>
    <xf numFmtId="0" fontId="4" fillId="2" borderId="7" xfId="0" applyFont="1" applyFill="1" applyBorder="1" applyAlignment="1">
      <alignment horizontal="justify" vertical="top" wrapText="1"/>
    </xf>
    <xf numFmtId="0" fontId="4" fillId="2" borderId="8" xfId="0" applyFont="1" applyFill="1" applyBorder="1" applyAlignment="1">
      <alignment horizontal="justify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tabSelected="1" topLeftCell="A45" zoomScale="110" zoomScaleNormal="110" workbookViewId="0">
      <selection activeCell="H61" sqref="H61"/>
    </sheetView>
  </sheetViews>
  <sheetFormatPr defaultRowHeight="12" x14ac:dyDescent="0.2"/>
  <cols>
    <col min="1" max="1" width="3.5703125" style="2" customWidth="1"/>
    <col min="2" max="2" width="14.28515625" style="2" customWidth="1"/>
    <col min="3" max="3" width="29.85546875" style="2" customWidth="1"/>
    <col min="4" max="4" width="15" style="2" customWidth="1"/>
    <col min="5" max="5" width="8.5703125" style="2" customWidth="1"/>
    <col min="6" max="6" width="9.5703125" style="2" customWidth="1"/>
    <col min="7" max="7" width="8.7109375" style="2" customWidth="1"/>
    <col min="8" max="9" width="9.140625" style="2" customWidth="1"/>
    <col min="10" max="10" width="9.85546875" style="2" customWidth="1"/>
    <col min="11" max="11" width="13.140625" style="2" customWidth="1"/>
    <col min="12" max="16384" width="9.140625" style="1"/>
  </cols>
  <sheetData>
    <row r="1" spans="1:11" ht="15.75" x14ac:dyDescent="0.25">
      <c r="J1" s="69" t="s">
        <v>46</v>
      </c>
      <c r="K1" s="69"/>
    </row>
    <row r="3" spans="1:11" ht="15.75" x14ac:dyDescent="0.25">
      <c r="I3" s="69" t="s">
        <v>14</v>
      </c>
      <c r="J3" s="69"/>
      <c r="K3" s="69"/>
    </row>
    <row r="4" spans="1:11" ht="15.75" customHeight="1" x14ac:dyDescent="0.25">
      <c r="E4" s="69" t="s">
        <v>15</v>
      </c>
      <c r="F4" s="69"/>
      <c r="G4" s="69"/>
      <c r="H4" s="69"/>
      <c r="I4" s="69"/>
      <c r="J4" s="69"/>
      <c r="K4" s="69"/>
    </row>
    <row r="5" spans="1:11" ht="11.25" customHeight="1" x14ac:dyDescent="0.25">
      <c r="E5" s="69"/>
      <c r="F5" s="69"/>
      <c r="G5" s="69"/>
      <c r="H5" s="69"/>
      <c r="I5" s="69"/>
      <c r="J5" s="69"/>
      <c r="K5" s="69"/>
    </row>
    <row r="6" spans="1:11" ht="15.75" hidden="1" customHeight="1" x14ac:dyDescent="0.25">
      <c r="E6" s="69"/>
      <c r="F6" s="69"/>
      <c r="G6" s="69"/>
      <c r="H6" s="69"/>
      <c r="I6" s="69"/>
      <c r="J6" s="69"/>
      <c r="K6" s="69"/>
    </row>
    <row r="7" spans="1:11" ht="15.75" hidden="1" customHeight="1" x14ac:dyDescent="0.25">
      <c r="E7" s="80"/>
      <c r="F7" s="80"/>
      <c r="G7" s="80"/>
      <c r="H7" s="80"/>
      <c r="I7" s="80"/>
      <c r="J7" s="80"/>
      <c r="K7" s="80"/>
    </row>
    <row r="8" spans="1:11" ht="15.75" customHeight="1" x14ac:dyDescent="0.25">
      <c r="E8" s="6"/>
      <c r="F8" s="6"/>
      <c r="G8" s="4"/>
      <c r="H8" s="4"/>
      <c r="I8" s="4"/>
      <c r="J8" s="4"/>
      <c r="K8" s="3"/>
    </row>
    <row r="9" spans="1:11" s="5" customFormat="1" ht="41.25" customHeight="1" x14ac:dyDescent="0.3">
      <c r="A9" s="79" t="s">
        <v>11</v>
      </c>
      <c r="B9" s="79"/>
      <c r="C9" s="79"/>
      <c r="D9" s="79"/>
      <c r="E9" s="79"/>
      <c r="F9" s="79"/>
      <c r="G9" s="79"/>
      <c r="H9" s="79"/>
      <c r="I9" s="79"/>
      <c r="J9" s="79"/>
      <c r="K9" s="79"/>
    </row>
    <row r="11" spans="1:11" ht="12.75" customHeight="1" x14ac:dyDescent="0.2">
      <c r="A11" s="84" t="s">
        <v>0</v>
      </c>
      <c r="B11" s="102" t="s">
        <v>12</v>
      </c>
      <c r="C11" s="84" t="s">
        <v>13</v>
      </c>
      <c r="D11" s="81" t="s">
        <v>1</v>
      </c>
      <c r="E11" s="92" t="s">
        <v>17</v>
      </c>
      <c r="F11" s="93"/>
      <c r="G11" s="93"/>
      <c r="H11" s="93"/>
      <c r="I11" s="93"/>
      <c r="J11" s="93"/>
      <c r="K11" s="94"/>
    </row>
    <row r="12" spans="1:11" ht="12" customHeight="1" x14ac:dyDescent="0.2">
      <c r="A12" s="95"/>
      <c r="B12" s="90"/>
      <c r="C12" s="95"/>
      <c r="D12" s="82"/>
      <c r="E12" s="86" t="s">
        <v>23</v>
      </c>
      <c r="F12" s="88" t="s">
        <v>24</v>
      </c>
      <c r="G12" s="84" t="s">
        <v>25</v>
      </c>
      <c r="H12" s="90" t="s">
        <v>26</v>
      </c>
      <c r="I12" s="84" t="s">
        <v>27</v>
      </c>
      <c r="J12" s="90" t="s">
        <v>28</v>
      </c>
      <c r="K12" s="84" t="s">
        <v>18</v>
      </c>
    </row>
    <row r="13" spans="1:11" x14ac:dyDescent="0.2">
      <c r="A13" s="85"/>
      <c r="B13" s="91"/>
      <c r="C13" s="85"/>
      <c r="D13" s="83"/>
      <c r="E13" s="87"/>
      <c r="F13" s="89"/>
      <c r="G13" s="85"/>
      <c r="H13" s="91"/>
      <c r="I13" s="85"/>
      <c r="J13" s="91"/>
      <c r="K13" s="85"/>
    </row>
    <row r="14" spans="1:11" s="5" customFormat="1" ht="12.75" customHeight="1" x14ac:dyDescent="0.2">
      <c r="A14" s="84" t="s">
        <v>8</v>
      </c>
      <c r="B14" s="96" t="s">
        <v>6</v>
      </c>
      <c r="C14" s="99" t="s">
        <v>9</v>
      </c>
      <c r="D14" s="8" t="s">
        <v>2</v>
      </c>
      <c r="E14" s="46">
        <f t="shared" ref="E14:J14" si="0">E16+E17</f>
        <v>1783.2</v>
      </c>
      <c r="F14" s="44">
        <f t="shared" si="0"/>
        <v>900</v>
      </c>
      <c r="G14" s="47">
        <f t="shared" si="0"/>
        <v>900</v>
      </c>
      <c r="H14" s="45">
        <f t="shared" si="0"/>
        <v>185</v>
      </c>
      <c r="I14" s="47">
        <f t="shared" si="0"/>
        <v>185</v>
      </c>
      <c r="J14" s="45">
        <f t="shared" si="0"/>
        <v>185</v>
      </c>
      <c r="K14" s="47">
        <f>SUM(E14:J14)</f>
        <v>4138.2</v>
      </c>
    </row>
    <row r="15" spans="1:11" s="5" customFormat="1" ht="24" x14ac:dyDescent="0.2">
      <c r="A15" s="95"/>
      <c r="B15" s="97"/>
      <c r="C15" s="100"/>
      <c r="D15" s="19" t="s">
        <v>3</v>
      </c>
      <c r="E15" s="20">
        <v>0</v>
      </c>
      <c r="F15" s="21">
        <v>0</v>
      </c>
      <c r="G15" s="18">
        <v>0</v>
      </c>
      <c r="H15" s="22">
        <v>0</v>
      </c>
      <c r="I15" s="18">
        <v>0</v>
      </c>
      <c r="J15" s="22">
        <v>0</v>
      </c>
      <c r="K15" s="18">
        <v>0</v>
      </c>
    </row>
    <row r="16" spans="1:11" s="5" customFormat="1" x14ac:dyDescent="0.2">
      <c r="A16" s="95"/>
      <c r="B16" s="97"/>
      <c r="C16" s="100"/>
      <c r="D16" s="8" t="s">
        <v>4</v>
      </c>
      <c r="E16" s="9">
        <f>E21+E46+E51</f>
        <v>0</v>
      </c>
      <c r="F16" s="12">
        <f t="shared" ref="F16:J16" si="1">F21+F46+F51</f>
        <v>0</v>
      </c>
      <c r="G16" s="9">
        <f t="shared" si="1"/>
        <v>0</v>
      </c>
      <c r="H16" s="12">
        <f t="shared" si="1"/>
        <v>0</v>
      </c>
      <c r="I16" s="9">
        <f t="shared" si="1"/>
        <v>0</v>
      </c>
      <c r="J16" s="12">
        <f t="shared" si="1"/>
        <v>0</v>
      </c>
      <c r="K16" s="15">
        <f>SUM(E16:J16)</f>
        <v>0</v>
      </c>
    </row>
    <row r="17" spans="1:13" x14ac:dyDescent="0.2">
      <c r="A17" s="95"/>
      <c r="B17" s="97"/>
      <c r="C17" s="100"/>
      <c r="D17" s="29" t="s">
        <v>5</v>
      </c>
      <c r="E17" s="30">
        <f>E22+E47+E52+E61</f>
        <v>1783.2</v>
      </c>
      <c r="F17" s="31">
        <f t="shared" ref="F17:J17" si="2">F22+F47+F52</f>
        <v>900</v>
      </c>
      <c r="G17" s="30">
        <f t="shared" si="2"/>
        <v>900</v>
      </c>
      <c r="H17" s="31">
        <f t="shared" si="2"/>
        <v>185</v>
      </c>
      <c r="I17" s="30">
        <f t="shared" si="2"/>
        <v>185</v>
      </c>
      <c r="J17" s="31">
        <f t="shared" si="2"/>
        <v>185</v>
      </c>
      <c r="K17" s="32">
        <f>SUM(E17:J17)</f>
        <v>4138.2</v>
      </c>
      <c r="M17" s="62"/>
    </row>
    <row r="18" spans="1:13" ht="41.25" customHeight="1" x14ac:dyDescent="0.2">
      <c r="A18" s="85"/>
      <c r="B18" s="98"/>
      <c r="C18" s="101"/>
      <c r="D18" s="29" t="s">
        <v>10</v>
      </c>
      <c r="E18" s="30">
        <v>0</v>
      </c>
      <c r="F18" s="21">
        <v>0</v>
      </c>
      <c r="G18" s="32">
        <v>0</v>
      </c>
      <c r="H18" s="22">
        <v>0</v>
      </c>
      <c r="I18" s="32">
        <v>0</v>
      </c>
      <c r="J18" s="22">
        <v>0</v>
      </c>
      <c r="K18" s="32">
        <v>0</v>
      </c>
    </row>
    <row r="19" spans="1:13" s="7" customFormat="1" ht="12.75" customHeight="1" x14ac:dyDescent="0.2">
      <c r="A19" s="106">
        <v>1</v>
      </c>
      <c r="B19" s="109" t="s">
        <v>7</v>
      </c>
      <c r="C19" s="112" t="s">
        <v>16</v>
      </c>
      <c r="D19" s="48" t="s">
        <v>2</v>
      </c>
      <c r="E19" s="42">
        <f t="shared" ref="E19:J19" si="3">E20+E21+E22+E23</f>
        <v>40</v>
      </c>
      <c r="F19" s="43">
        <f t="shared" si="3"/>
        <v>0</v>
      </c>
      <c r="G19" s="42">
        <f t="shared" si="3"/>
        <v>0</v>
      </c>
      <c r="H19" s="43">
        <f t="shared" si="3"/>
        <v>160</v>
      </c>
      <c r="I19" s="42">
        <f t="shared" si="3"/>
        <v>160</v>
      </c>
      <c r="J19" s="43">
        <f t="shared" si="3"/>
        <v>160</v>
      </c>
      <c r="K19" s="42">
        <f>SUM(E19:J19)</f>
        <v>520</v>
      </c>
    </row>
    <row r="20" spans="1:13" s="7" customFormat="1" ht="24" x14ac:dyDescent="0.2">
      <c r="A20" s="107"/>
      <c r="B20" s="110"/>
      <c r="C20" s="113"/>
      <c r="D20" s="49" t="s">
        <v>3</v>
      </c>
      <c r="E20" s="27">
        <v>0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0</v>
      </c>
    </row>
    <row r="21" spans="1:13" s="7" customFormat="1" x14ac:dyDescent="0.2">
      <c r="A21" s="107"/>
      <c r="B21" s="110"/>
      <c r="C21" s="113"/>
      <c r="D21" s="50" t="s">
        <v>4</v>
      </c>
      <c r="E21" s="10">
        <f>E26+E31</f>
        <v>0</v>
      </c>
      <c r="F21" s="13">
        <f>F26+F31</f>
        <v>0</v>
      </c>
      <c r="G21" s="10">
        <f t="shared" ref="G21:J21" si="4">G26+G31</f>
        <v>0</v>
      </c>
      <c r="H21" s="13">
        <f t="shared" si="4"/>
        <v>0</v>
      </c>
      <c r="I21" s="10">
        <f t="shared" si="4"/>
        <v>0</v>
      </c>
      <c r="J21" s="13">
        <f t="shared" si="4"/>
        <v>0</v>
      </c>
      <c r="K21" s="10">
        <f>SUM(E21:J21)</f>
        <v>0</v>
      </c>
    </row>
    <row r="22" spans="1:13" s="7" customFormat="1" x14ac:dyDescent="0.2">
      <c r="A22" s="107"/>
      <c r="B22" s="110"/>
      <c r="C22" s="113"/>
      <c r="D22" s="49" t="s">
        <v>5</v>
      </c>
      <c r="E22" s="27">
        <f>E27+E32+E37+E42</f>
        <v>40</v>
      </c>
      <c r="F22" s="27">
        <f t="shared" ref="F22:J22" si="5">F27+F32+F37+F42</f>
        <v>0</v>
      </c>
      <c r="G22" s="27">
        <f t="shared" si="5"/>
        <v>0</v>
      </c>
      <c r="H22" s="27">
        <f t="shared" si="5"/>
        <v>160</v>
      </c>
      <c r="I22" s="27">
        <f t="shared" si="5"/>
        <v>160</v>
      </c>
      <c r="J22" s="27">
        <f t="shared" si="5"/>
        <v>160</v>
      </c>
      <c r="K22" s="27">
        <f>SUM(E22:J22)</f>
        <v>520</v>
      </c>
    </row>
    <row r="23" spans="1:13" s="7" customFormat="1" ht="24.75" customHeight="1" x14ac:dyDescent="0.2">
      <c r="A23" s="108"/>
      <c r="B23" s="111"/>
      <c r="C23" s="114"/>
      <c r="D23" s="51" t="s">
        <v>10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</row>
    <row r="24" spans="1:13" s="7" customFormat="1" ht="12.75" customHeight="1" x14ac:dyDescent="0.2">
      <c r="A24" s="115" t="s">
        <v>31</v>
      </c>
      <c r="B24" s="118"/>
      <c r="C24" s="112" t="s">
        <v>16</v>
      </c>
      <c r="D24" s="52" t="s">
        <v>2</v>
      </c>
      <c r="E24" s="25">
        <f t="shared" ref="E24:J24" si="6">E25+E26+E27</f>
        <v>0</v>
      </c>
      <c r="F24" s="26">
        <f t="shared" si="6"/>
        <v>0</v>
      </c>
      <c r="G24" s="25">
        <f t="shared" si="6"/>
        <v>0</v>
      </c>
      <c r="H24" s="26">
        <f t="shared" si="6"/>
        <v>120</v>
      </c>
      <c r="I24" s="25">
        <f t="shared" si="6"/>
        <v>120</v>
      </c>
      <c r="J24" s="26">
        <f t="shared" si="6"/>
        <v>120</v>
      </c>
      <c r="K24" s="25">
        <f>SUM(E24:J24)</f>
        <v>360</v>
      </c>
    </row>
    <row r="25" spans="1:13" s="7" customFormat="1" ht="24" x14ac:dyDescent="0.2">
      <c r="A25" s="116"/>
      <c r="B25" s="119"/>
      <c r="C25" s="113"/>
      <c r="D25" s="49" t="s">
        <v>3</v>
      </c>
      <c r="E25" s="27">
        <v>0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0</v>
      </c>
    </row>
    <row r="26" spans="1:13" s="7" customFormat="1" x14ac:dyDescent="0.2">
      <c r="A26" s="116"/>
      <c r="B26" s="119"/>
      <c r="C26" s="113"/>
      <c r="D26" s="50" t="s">
        <v>4</v>
      </c>
      <c r="E26" s="10">
        <v>0</v>
      </c>
      <c r="F26" s="13">
        <v>0</v>
      </c>
      <c r="G26" s="10">
        <v>0</v>
      </c>
      <c r="H26" s="13">
        <v>0</v>
      </c>
      <c r="I26" s="10">
        <v>0</v>
      </c>
      <c r="J26" s="13">
        <v>0</v>
      </c>
      <c r="K26" s="10">
        <f>SUM(E26:J26)</f>
        <v>0</v>
      </c>
    </row>
    <row r="27" spans="1:13" s="7" customFormat="1" x14ac:dyDescent="0.2">
      <c r="A27" s="116"/>
      <c r="B27" s="119"/>
      <c r="C27" s="113"/>
      <c r="D27" s="49" t="s">
        <v>5</v>
      </c>
      <c r="E27" s="27">
        <v>0</v>
      </c>
      <c r="F27" s="28">
        <v>0</v>
      </c>
      <c r="G27" s="27">
        <v>0</v>
      </c>
      <c r="H27" s="28">
        <v>120</v>
      </c>
      <c r="I27" s="27">
        <v>120</v>
      </c>
      <c r="J27" s="28">
        <v>120</v>
      </c>
      <c r="K27" s="27">
        <f>SUM(E27:J27)</f>
        <v>360</v>
      </c>
    </row>
    <row r="28" spans="1:13" s="7" customFormat="1" ht="41.25" customHeight="1" x14ac:dyDescent="0.2">
      <c r="A28" s="117"/>
      <c r="B28" s="120"/>
      <c r="C28" s="114"/>
      <c r="D28" s="51" t="s">
        <v>10</v>
      </c>
      <c r="E28" s="23">
        <v>0</v>
      </c>
      <c r="F28" s="24">
        <v>0</v>
      </c>
      <c r="G28" s="23">
        <v>0</v>
      </c>
      <c r="H28" s="24">
        <v>0</v>
      </c>
      <c r="I28" s="23">
        <v>0</v>
      </c>
      <c r="J28" s="24">
        <v>0</v>
      </c>
      <c r="K28" s="23">
        <v>0</v>
      </c>
    </row>
    <row r="29" spans="1:13" ht="12.75" customHeight="1" x14ac:dyDescent="0.2">
      <c r="A29" s="104" t="s">
        <v>32</v>
      </c>
      <c r="B29" s="105"/>
      <c r="C29" s="67" t="s">
        <v>19</v>
      </c>
      <c r="D29" s="64" t="s">
        <v>2</v>
      </c>
      <c r="E29" s="46">
        <f t="shared" ref="E29:J29" si="7">E30+E31+E32+E33</f>
        <v>0</v>
      </c>
      <c r="F29" s="46">
        <f t="shared" si="7"/>
        <v>0</v>
      </c>
      <c r="G29" s="47">
        <f t="shared" si="7"/>
        <v>0</v>
      </c>
      <c r="H29" s="47">
        <f t="shared" si="7"/>
        <v>40</v>
      </c>
      <c r="I29" s="47">
        <f t="shared" si="7"/>
        <v>40</v>
      </c>
      <c r="J29" s="47">
        <f t="shared" si="7"/>
        <v>40</v>
      </c>
      <c r="K29" s="47">
        <f>SUM(E29:J29)</f>
        <v>120</v>
      </c>
    </row>
    <row r="30" spans="1:13" ht="24" x14ac:dyDescent="0.2">
      <c r="A30" s="104"/>
      <c r="B30" s="105"/>
      <c r="C30" s="67"/>
      <c r="D30" s="64" t="s">
        <v>3</v>
      </c>
      <c r="E30" s="9">
        <v>0</v>
      </c>
      <c r="F30" s="9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</row>
    <row r="31" spans="1:13" x14ac:dyDescent="0.2">
      <c r="A31" s="104"/>
      <c r="B31" s="105"/>
      <c r="C31" s="67"/>
      <c r="D31" s="64" t="s">
        <v>4</v>
      </c>
      <c r="E31" s="9">
        <v>0</v>
      </c>
      <c r="F31" s="9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</row>
    <row r="32" spans="1:13" x14ac:dyDescent="0.2">
      <c r="A32" s="104"/>
      <c r="B32" s="105"/>
      <c r="C32" s="67"/>
      <c r="D32" s="64" t="s">
        <v>5</v>
      </c>
      <c r="E32" s="9">
        <v>0</v>
      </c>
      <c r="F32" s="9">
        <v>0</v>
      </c>
      <c r="G32" s="15">
        <v>0</v>
      </c>
      <c r="H32" s="15">
        <v>40</v>
      </c>
      <c r="I32" s="15">
        <v>40</v>
      </c>
      <c r="J32" s="15">
        <v>40</v>
      </c>
      <c r="K32" s="15">
        <f>SUM(E32:J32)</f>
        <v>120</v>
      </c>
    </row>
    <row r="33" spans="1:11" ht="43.5" customHeight="1" x14ac:dyDescent="0.2">
      <c r="A33" s="104"/>
      <c r="B33" s="105"/>
      <c r="C33" s="67"/>
      <c r="D33" s="64" t="s">
        <v>10</v>
      </c>
      <c r="E33" s="9">
        <v>0</v>
      </c>
      <c r="F33" s="9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</row>
    <row r="34" spans="1:11" ht="21.75" customHeight="1" x14ac:dyDescent="0.2">
      <c r="A34" s="70" t="s">
        <v>38</v>
      </c>
      <c r="B34" s="73"/>
      <c r="C34" s="76" t="s">
        <v>39</v>
      </c>
      <c r="D34" s="53" t="s">
        <v>2</v>
      </c>
      <c r="E34" s="9">
        <f>E37</f>
        <v>0</v>
      </c>
      <c r="F34" s="9">
        <f t="shared" ref="F34:J34" si="8">F37</f>
        <v>0</v>
      </c>
      <c r="G34" s="9">
        <f t="shared" si="8"/>
        <v>0</v>
      </c>
      <c r="H34" s="9">
        <f t="shared" si="8"/>
        <v>0</v>
      </c>
      <c r="I34" s="9">
        <f t="shared" si="8"/>
        <v>0</v>
      </c>
      <c r="J34" s="9">
        <f t="shared" si="8"/>
        <v>0</v>
      </c>
      <c r="K34" s="18">
        <f>SUM(E34:J34)</f>
        <v>0</v>
      </c>
    </row>
    <row r="35" spans="1:11" ht="25.5" customHeight="1" x14ac:dyDescent="0.2">
      <c r="A35" s="71"/>
      <c r="B35" s="74"/>
      <c r="C35" s="77"/>
      <c r="D35" s="54" t="s">
        <v>3</v>
      </c>
      <c r="E35" s="30">
        <v>0</v>
      </c>
      <c r="F35" s="31">
        <v>0</v>
      </c>
      <c r="G35" s="30">
        <v>0</v>
      </c>
      <c r="H35" s="31">
        <v>0</v>
      </c>
      <c r="I35" s="30">
        <v>0</v>
      </c>
      <c r="J35" s="31">
        <v>0</v>
      </c>
      <c r="K35" s="15">
        <f t="shared" ref="K35:K38" si="9">SUM(E35:J35)</f>
        <v>0</v>
      </c>
    </row>
    <row r="36" spans="1:11" ht="21.75" customHeight="1" x14ac:dyDescent="0.2">
      <c r="A36" s="71"/>
      <c r="B36" s="74"/>
      <c r="C36" s="77"/>
      <c r="D36" s="55" t="s">
        <v>4</v>
      </c>
      <c r="E36" s="30">
        <v>0</v>
      </c>
      <c r="F36" s="31">
        <v>0</v>
      </c>
      <c r="G36" s="30">
        <v>0</v>
      </c>
      <c r="H36" s="31">
        <v>0</v>
      </c>
      <c r="I36" s="30">
        <v>0</v>
      </c>
      <c r="J36" s="31">
        <v>0</v>
      </c>
      <c r="K36" s="18">
        <f t="shared" si="9"/>
        <v>0</v>
      </c>
    </row>
    <row r="37" spans="1:11" ht="21.75" customHeight="1" x14ac:dyDescent="0.2">
      <c r="A37" s="71"/>
      <c r="B37" s="74"/>
      <c r="C37" s="77"/>
      <c r="D37" s="54" t="s">
        <v>5</v>
      </c>
      <c r="E37" s="9">
        <v>0</v>
      </c>
      <c r="F37" s="12">
        <v>0</v>
      </c>
      <c r="G37" s="9">
        <v>0</v>
      </c>
      <c r="H37" s="12">
        <v>0</v>
      </c>
      <c r="I37" s="9">
        <v>0</v>
      </c>
      <c r="J37" s="31">
        <v>0</v>
      </c>
      <c r="K37" s="15">
        <f t="shared" si="9"/>
        <v>0</v>
      </c>
    </row>
    <row r="38" spans="1:11" ht="27" customHeight="1" x14ac:dyDescent="0.2">
      <c r="A38" s="72"/>
      <c r="B38" s="75"/>
      <c r="C38" s="78"/>
      <c r="D38" s="56" t="s">
        <v>10</v>
      </c>
      <c r="E38" s="30">
        <v>0</v>
      </c>
      <c r="F38" s="31">
        <v>0</v>
      </c>
      <c r="G38" s="30">
        <v>0</v>
      </c>
      <c r="H38" s="31">
        <v>0</v>
      </c>
      <c r="I38" s="30">
        <v>0</v>
      </c>
      <c r="J38" s="31">
        <v>0</v>
      </c>
      <c r="K38" s="18">
        <f t="shared" si="9"/>
        <v>0</v>
      </c>
    </row>
    <row r="39" spans="1:11" ht="15.75" customHeight="1" x14ac:dyDescent="0.2">
      <c r="A39" s="70" t="s">
        <v>40</v>
      </c>
      <c r="B39" s="73"/>
      <c r="C39" s="76" t="s">
        <v>41</v>
      </c>
      <c r="D39" s="53" t="s">
        <v>2</v>
      </c>
      <c r="E39" s="30">
        <f>E42</f>
        <v>40</v>
      </c>
      <c r="F39" s="30">
        <f t="shared" ref="F39:J39" si="10">F42</f>
        <v>0</v>
      </c>
      <c r="G39" s="30">
        <f t="shared" si="10"/>
        <v>0</v>
      </c>
      <c r="H39" s="30">
        <f t="shared" si="10"/>
        <v>0</v>
      </c>
      <c r="I39" s="30">
        <f t="shared" si="10"/>
        <v>0</v>
      </c>
      <c r="J39" s="30">
        <f t="shared" si="10"/>
        <v>0</v>
      </c>
      <c r="K39" s="15">
        <f>SUM(E39:J39)</f>
        <v>40</v>
      </c>
    </row>
    <row r="40" spans="1:11" ht="27" customHeight="1" x14ac:dyDescent="0.2">
      <c r="A40" s="71"/>
      <c r="B40" s="74"/>
      <c r="C40" s="77"/>
      <c r="D40" s="54" t="s">
        <v>3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18">
        <f t="shared" ref="K40:K43" si="11">SUM(E40:J40)</f>
        <v>0</v>
      </c>
    </row>
    <row r="41" spans="1:11" ht="18" customHeight="1" x14ac:dyDescent="0.2">
      <c r="A41" s="71"/>
      <c r="B41" s="74"/>
      <c r="C41" s="77"/>
      <c r="D41" s="55" t="s">
        <v>4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15">
        <f t="shared" si="11"/>
        <v>0</v>
      </c>
    </row>
    <row r="42" spans="1:11" ht="15" customHeight="1" x14ac:dyDescent="0.2">
      <c r="A42" s="71"/>
      <c r="B42" s="74"/>
      <c r="C42" s="77"/>
      <c r="D42" s="54" t="s">
        <v>5</v>
      </c>
      <c r="E42" s="30">
        <v>40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15">
        <f t="shared" si="11"/>
        <v>40</v>
      </c>
    </row>
    <row r="43" spans="1:11" ht="27" customHeight="1" x14ac:dyDescent="0.2">
      <c r="A43" s="72"/>
      <c r="B43" s="75"/>
      <c r="C43" s="78"/>
      <c r="D43" s="56" t="s">
        <v>10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18">
        <f t="shared" si="11"/>
        <v>0</v>
      </c>
    </row>
    <row r="44" spans="1:11" ht="12.75" customHeight="1" x14ac:dyDescent="0.2">
      <c r="A44" s="70" t="s">
        <v>33</v>
      </c>
      <c r="B44" s="124" t="s">
        <v>7</v>
      </c>
      <c r="C44" s="99" t="s">
        <v>20</v>
      </c>
      <c r="D44" s="53" t="s">
        <v>2</v>
      </c>
      <c r="E44" s="46">
        <f t="shared" ref="E44:J44" si="12">E45+E46+E47+E48</f>
        <v>120</v>
      </c>
      <c r="F44" s="11">
        <f t="shared" si="12"/>
        <v>0</v>
      </c>
      <c r="G44" s="14">
        <f t="shared" si="12"/>
        <v>0</v>
      </c>
      <c r="H44" s="16">
        <f t="shared" si="12"/>
        <v>25</v>
      </c>
      <c r="I44" s="14">
        <f t="shared" si="12"/>
        <v>25</v>
      </c>
      <c r="J44" s="16">
        <f t="shared" si="12"/>
        <v>25</v>
      </c>
      <c r="K44" s="14">
        <f>SUM(E44:J44)</f>
        <v>195</v>
      </c>
    </row>
    <row r="45" spans="1:11" ht="24" x14ac:dyDescent="0.2">
      <c r="A45" s="71"/>
      <c r="B45" s="125"/>
      <c r="C45" s="100"/>
      <c r="D45" s="54" t="s">
        <v>3</v>
      </c>
      <c r="E45" s="9">
        <v>0</v>
      </c>
      <c r="F45" s="12">
        <v>0</v>
      </c>
      <c r="G45" s="15">
        <v>0</v>
      </c>
      <c r="H45" s="17">
        <v>0</v>
      </c>
      <c r="I45" s="15">
        <v>0</v>
      </c>
      <c r="J45" s="17">
        <v>0</v>
      </c>
      <c r="K45" s="15">
        <v>0</v>
      </c>
    </row>
    <row r="46" spans="1:11" x14ac:dyDescent="0.2">
      <c r="A46" s="71"/>
      <c r="B46" s="125"/>
      <c r="C46" s="100"/>
      <c r="D46" s="55" t="s">
        <v>4</v>
      </c>
      <c r="E46" s="20">
        <v>0</v>
      </c>
      <c r="F46" s="21">
        <v>0</v>
      </c>
      <c r="G46" s="18">
        <v>0</v>
      </c>
      <c r="H46" s="22">
        <v>0</v>
      </c>
      <c r="I46" s="18">
        <v>0</v>
      </c>
      <c r="J46" s="22">
        <v>0</v>
      </c>
      <c r="K46" s="18">
        <v>0</v>
      </c>
    </row>
    <row r="47" spans="1:11" x14ac:dyDescent="0.2">
      <c r="A47" s="71"/>
      <c r="B47" s="125"/>
      <c r="C47" s="100"/>
      <c r="D47" s="54" t="s">
        <v>5</v>
      </c>
      <c r="E47" s="9">
        <v>120</v>
      </c>
      <c r="F47" s="12">
        <v>0</v>
      </c>
      <c r="G47" s="15">
        <v>0</v>
      </c>
      <c r="H47" s="17">
        <v>25</v>
      </c>
      <c r="I47" s="15">
        <v>25</v>
      </c>
      <c r="J47" s="17">
        <v>25</v>
      </c>
      <c r="K47" s="15">
        <f>SUM(E47:J47)</f>
        <v>195</v>
      </c>
    </row>
    <row r="48" spans="1:11" ht="36" x14ac:dyDescent="0.2">
      <c r="A48" s="72"/>
      <c r="B48" s="126"/>
      <c r="C48" s="101"/>
      <c r="D48" s="56" t="s">
        <v>10</v>
      </c>
      <c r="E48" s="30">
        <v>0</v>
      </c>
      <c r="F48" s="31">
        <v>0</v>
      </c>
      <c r="G48" s="32">
        <v>0</v>
      </c>
      <c r="H48" s="33">
        <v>0</v>
      </c>
      <c r="I48" s="32">
        <v>0</v>
      </c>
      <c r="J48" s="33">
        <v>0</v>
      </c>
      <c r="K48" s="32">
        <v>0</v>
      </c>
    </row>
    <row r="49" spans="1:11" ht="12.75" customHeight="1" x14ac:dyDescent="0.2">
      <c r="A49" s="121" t="s">
        <v>34</v>
      </c>
      <c r="B49" s="96" t="s">
        <v>7</v>
      </c>
      <c r="C49" s="99" t="s">
        <v>22</v>
      </c>
      <c r="D49" s="53" t="s">
        <v>2</v>
      </c>
      <c r="E49" s="34">
        <f>E52</f>
        <v>1525.66</v>
      </c>
      <c r="F49" s="35">
        <f>F50+F51+F52</f>
        <v>900</v>
      </c>
      <c r="G49" s="36">
        <f>G50+G51+G52</f>
        <v>900</v>
      </c>
      <c r="H49" s="37">
        <v>0</v>
      </c>
      <c r="I49" s="36">
        <v>0</v>
      </c>
      <c r="J49" s="37">
        <v>0</v>
      </c>
      <c r="K49" s="36">
        <f>SUM(E49:J49)</f>
        <v>3325.66</v>
      </c>
    </row>
    <row r="50" spans="1:11" ht="24" x14ac:dyDescent="0.2">
      <c r="A50" s="122"/>
      <c r="B50" s="97"/>
      <c r="C50" s="100"/>
      <c r="D50" s="54" t="s">
        <v>3</v>
      </c>
      <c r="E50" s="9">
        <v>0</v>
      </c>
      <c r="F50" s="12">
        <v>0</v>
      </c>
      <c r="G50" s="15">
        <v>0</v>
      </c>
      <c r="H50" s="17">
        <v>0</v>
      </c>
      <c r="I50" s="15">
        <v>0</v>
      </c>
      <c r="J50" s="17">
        <v>0</v>
      </c>
      <c r="K50" s="15">
        <v>0</v>
      </c>
    </row>
    <row r="51" spans="1:11" x14ac:dyDescent="0.2">
      <c r="A51" s="122"/>
      <c r="B51" s="97"/>
      <c r="C51" s="100"/>
      <c r="D51" s="55" t="s">
        <v>4</v>
      </c>
      <c r="E51" s="20">
        <v>0</v>
      </c>
      <c r="F51" s="21">
        <v>0</v>
      </c>
      <c r="G51" s="18">
        <v>0</v>
      </c>
      <c r="H51" s="22">
        <v>0</v>
      </c>
      <c r="I51" s="18">
        <v>0</v>
      </c>
      <c r="J51" s="22">
        <v>0</v>
      </c>
      <c r="K51" s="18">
        <v>0</v>
      </c>
    </row>
    <row r="52" spans="1:11" x14ac:dyDescent="0.2">
      <c r="A52" s="122"/>
      <c r="B52" s="97"/>
      <c r="C52" s="100"/>
      <c r="D52" s="54" t="s">
        <v>5</v>
      </c>
      <c r="E52" s="9">
        <f>E54+E55+E56+E57</f>
        <v>1525.66</v>
      </c>
      <c r="F52" s="9">
        <f t="shared" ref="F52:J52" si="13">F54+F55+F56+F57</f>
        <v>900</v>
      </c>
      <c r="G52" s="9">
        <f t="shared" si="13"/>
        <v>900</v>
      </c>
      <c r="H52" s="9">
        <f t="shared" si="13"/>
        <v>0</v>
      </c>
      <c r="I52" s="9">
        <f t="shared" si="13"/>
        <v>0</v>
      </c>
      <c r="J52" s="9">
        <f t="shared" si="13"/>
        <v>0</v>
      </c>
      <c r="K52" s="15">
        <f>SUM(E52:J52)</f>
        <v>3325.66</v>
      </c>
    </row>
    <row r="53" spans="1:11" ht="36" x14ac:dyDescent="0.2">
      <c r="A53" s="123"/>
      <c r="B53" s="98"/>
      <c r="C53" s="101"/>
      <c r="D53" s="56" t="s">
        <v>10</v>
      </c>
      <c r="E53" s="30">
        <v>0</v>
      </c>
      <c r="F53" s="31">
        <v>0</v>
      </c>
      <c r="G53" s="32">
        <v>0</v>
      </c>
      <c r="H53" s="33">
        <v>0</v>
      </c>
      <c r="I53" s="32">
        <v>0</v>
      </c>
      <c r="J53" s="33">
        <v>0</v>
      </c>
      <c r="K53" s="32">
        <v>0</v>
      </c>
    </row>
    <row r="54" spans="1:11" x14ac:dyDescent="0.2">
      <c r="A54" s="38" t="s">
        <v>35</v>
      </c>
      <c r="B54" s="39"/>
      <c r="C54" s="41" t="s">
        <v>21</v>
      </c>
      <c r="D54" s="53" t="s">
        <v>5</v>
      </c>
      <c r="E54" s="34">
        <v>0</v>
      </c>
      <c r="F54" s="35">
        <v>900</v>
      </c>
      <c r="G54" s="36">
        <v>0</v>
      </c>
      <c r="H54" s="37">
        <v>0</v>
      </c>
      <c r="I54" s="36">
        <v>0</v>
      </c>
      <c r="J54" s="37">
        <v>0</v>
      </c>
      <c r="K54" s="36">
        <f t="shared" ref="K54:K63" si="14">SUM(E54:J54)</f>
        <v>900</v>
      </c>
    </row>
    <row r="55" spans="1:11" x14ac:dyDescent="0.2">
      <c r="A55" s="40" t="s">
        <v>36</v>
      </c>
      <c r="B55" s="63"/>
      <c r="C55" s="41" t="s">
        <v>29</v>
      </c>
      <c r="D55" s="64" t="s">
        <v>5</v>
      </c>
      <c r="E55" s="9">
        <v>0</v>
      </c>
      <c r="F55" s="9">
        <v>0</v>
      </c>
      <c r="G55" s="15">
        <v>900</v>
      </c>
      <c r="H55" s="15">
        <v>0</v>
      </c>
      <c r="I55" s="15">
        <v>0</v>
      </c>
      <c r="J55" s="15">
        <v>0</v>
      </c>
      <c r="K55" s="15">
        <f t="shared" si="14"/>
        <v>900</v>
      </c>
    </row>
    <row r="56" spans="1:11" x14ac:dyDescent="0.2">
      <c r="A56" s="40" t="s">
        <v>37</v>
      </c>
      <c r="B56" s="63"/>
      <c r="C56" s="41" t="s">
        <v>45</v>
      </c>
      <c r="D56" s="64" t="s">
        <v>5</v>
      </c>
      <c r="E56" s="9">
        <v>802.96</v>
      </c>
      <c r="F56" s="9">
        <v>0</v>
      </c>
      <c r="G56" s="15">
        <v>0</v>
      </c>
      <c r="H56" s="15">
        <v>0</v>
      </c>
      <c r="I56" s="15">
        <v>0</v>
      </c>
      <c r="J56" s="15">
        <v>0</v>
      </c>
      <c r="K56" s="15">
        <f t="shared" si="14"/>
        <v>802.96</v>
      </c>
    </row>
    <row r="57" spans="1:11" x14ac:dyDescent="0.2">
      <c r="A57" s="40" t="s">
        <v>47</v>
      </c>
      <c r="B57" s="63"/>
      <c r="C57" s="41" t="s">
        <v>48</v>
      </c>
      <c r="D57" s="64" t="s">
        <v>5</v>
      </c>
      <c r="E57" s="9">
        <v>722.7</v>
      </c>
      <c r="F57" s="9">
        <v>0</v>
      </c>
      <c r="G57" s="15">
        <v>0</v>
      </c>
      <c r="H57" s="15">
        <v>0</v>
      </c>
      <c r="I57" s="15">
        <v>0</v>
      </c>
      <c r="J57" s="15">
        <v>0</v>
      </c>
      <c r="K57" s="15">
        <f t="shared" si="14"/>
        <v>722.7</v>
      </c>
    </row>
    <row r="58" spans="1:11" ht="14.25" customHeight="1" x14ac:dyDescent="0.2">
      <c r="A58" s="66" t="s">
        <v>43</v>
      </c>
      <c r="B58" s="67" t="s">
        <v>7</v>
      </c>
      <c r="C58" s="68" t="s">
        <v>42</v>
      </c>
      <c r="D58" s="64" t="s">
        <v>2</v>
      </c>
      <c r="E58" s="61">
        <f>E59+E60+E61+E62</f>
        <v>97.54</v>
      </c>
      <c r="F58" s="61">
        <f t="shared" ref="F58:J58" si="15">F59+F60+F61+F62</f>
        <v>0</v>
      </c>
      <c r="G58" s="61">
        <f t="shared" si="15"/>
        <v>0</v>
      </c>
      <c r="H58" s="61">
        <f t="shared" si="15"/>
        <v>0</v>
      </c>
      <c r="I58" s="61">
        <f t="shared" si="15"/>
        <v>0</v>
      </c>
      <c r="J58" s="61">
        <f t="shared" si="15"/>
        <v>0</v>
      </c>
      <c r="K58" s="61">
        <f t="shared" si="14"/>
        <v>97.54</v>
      </c>
    </row>
    <row r="59" spans="1:11" ht="24" x14ac:dyDescent="0.2">
      <c r="A59" s="66"/>
      <c r="B59" s="67"/>
      <c r="C59" s="68"/>
      <c r="D59" s="64" t="s">
        <v>3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61">
        <f t="shared" si="14"/>
        <v>0</v>
      </c>
    </row>
    <row r="60" spans="1:11" x14ac:dyDescent="0.2">
      <c r="A60" s="66"/>
      <c r="B60" s="67"/>
      <c r="C60" s="68"/>
      <c r="D60" s="64" t="s">
        <v>4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61">
        <f t="shared" si="14"/>
        <v>0</v>
      </c>
    </row>
    <row r="61" spans="1:11" x14ac:dyDescent="0.2">
      <c r="A61" s="66"/>
      <c r="B61" s="67"/>
      <c r="C61" s="68"/>
      <c r="D61" s="64" t="s">
        <v>5</v>
      </c>
      <c r="E61" s="65">
        <f>E63</f>
        <v>97.54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65">
        <f t="shared" si="14"/>
        <v>97.54</v>
      </c>
    </row>
    <row r="62" spans="1:11" ht="36" x14ac:dyDescent="0.2">
      <c r="A62" s="66"/>
      <c r="B62" s="67"/>
      <c r="C62" s="68"/>
      <c r="D62" s="64" t="s">
        <v>10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61">
        <f t="shared" si="14"/>
        <v>0</v>
      </c>
    </row>
    <row r="63" spans="1:11" x14ac:dyDescent="0.2">
      <c r="A63" s="57" t="s">
        <v>44</v>
      </c>
      <c r="B63" s="58"/>
      <c r="C63" s="58" t="s">
        <v>30</v>
      </c>
      <c r="D63" s="54" t="s">
        <v>5</v>
      </c>
      <c r="E63" s="60">
        <v>97.54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59">
        <f t="shared" si="14"/>
        <v>97.54</v>
      </c>
    </row>
    <row r="65" spans="1:11" x14ac:dyDescent="0.2">
      <c r="A65" s="103" t="s">
        <v>49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</row>
  </sheetData>
  <mergeCells count="47">
    <mergeCell ref="A65:K65"/>
    <mergeCell ref="A29:A33"/>
    <mergeCell ref="B29:B33"/>
    <mergeCell ref="C29:C33"/>
    <mergeCell ref="A19:A23"/>
    <mergeCell ref="B19:B23"/>
    <mergeCell ref="C19:C23"/>
    <mergeCell ref="A24:A28"/>
    <mergeCell ref="B24:B28"/>
    <mergeCell ref="C24:C28"/>
    <mergeCell ref="A49:A53"/>
    <mergeCell ref="B49:B53"/>
    <mergeCell ref="C49:C53"/>
    <mergeCell ref="A44:A48"/>
    <mergeCell ref="B44:B48"/>
    <mergeCell ref="C44:C48"/>
    <mergeCell ref="A14:A18"/>
    <mergeCell ref="B14:B18"/>
    <mergeCell ref="C14:C18"/>
    <mergeCell ref="A11:A13"/>
    <mergeCell ref="B11:B13"/>
    <mergeCell ref="C11:C13"/>
    <mergeCell ref="D11:D13"/>
    <mergeCell ref="K12:K13"/>
    <mergeCell ref="E12:E13"/>
    <mergeCell ref="F12:F13"/>
    <mergeCell ref="G12:G13"/>
    <mergeCell ref="H12:H13"/>
    <mergeCell ref="I12:I13"/>
    <mergeCell ref="J12:J13"/>
    <mergeCell ref="E11:K11"/>
    <mergeCell ref="A58:A62"/>
    <mergeCell ref="B58:B62"/>
    <mergeCell ref="C58:C62"/>
    <mergeCell ref="J1:K1"/>
    <mergeCell ref="A34:A38"/>
    <mergeCell ref="B34:B38"/>
    <mergeCell ref="C34:C38"/>
    <mergeCell ref="A39:A43"/>
    <mergeCell ref="B39:B43"/>
    <mergeCell ref="C39:C43"/>
    <mergeCell ref="I3:K3"/>
    <mergeCell ref="A9:K9"/>
    <mergeCell ref="E4:K4"/>
    <mergeCell ref="E6:K6"/>
    <mergeCell ref="E7:K7"/>
    <mergeCell ref="E5:K5"/>
  </mergeCells>
  <pageMargins left="0.9055118110236221" right="0.70866141732283472" top="0.94488188976377963" bottom="0.74803149606299213" header="0.31496062992125984" footer="0.31496062992125984"/>
  <pageSetup paperSize="9" scale="95" fitToHeight="4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UserGKH</cp:lastModifiedBy>
  <cp:lastPrinted>2025-06-04T08:23:15Z</cp:lastPrinted>
  <dcterms:created xsi:type="dcterms:W3CDTF">2014-10-01T11:43:40Z</dcterms:created>
  <dcterms:modified xsi:type="dcterms:W3CDTF">2025-06-04T08:23:26Z</dcterms:modified>
</cp:coreProperties>
</file>